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28680" yWindow="-1860" windowWidth="24240" windowHeight="1644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7" i="1"/>
  <c r="K156"/>
  <c r="K150"/>
  <c r="K149"/>
  <c r="K143"/>
  <c r="K142"/>
  <c r="K136"/>
  <c r="K135"/>
  <c r="K129"/>
  <c r="K128"/>
  <c r="K122"/>
  <c r="K121"/>
  <c r="K115"/>
  <c r="K114"/>
  <c r="K108"/>
  <c r="K107"/>
  <c r="K101"/>
  <c r="K100"/>
  <c r="K94"/>
  <c r="K93"/>
  <c r="K87"/>
  <c r="K86"/>
  <c r="K80"/>
  <c r="K79"/>
  <c r="K73"/>
  <c r="K72"/>
  <c r="K66"/>
  <c r="K65"/>
  <c r="K59"/>
  <c r="K58"/>
  <c r="K52"/>
  <c r="K51"/>
  <c r="K38"/>
  <c r="K37"/>
  <c r="K30"/>
  <c r="K31"/>
</calcChain>
</file>

<file path=xl/sharedStrings.xml><?xml version="1.0" encoding="utf-8"?>
<sst xmlns="http://schemas.openxmlformats.org/spreadsheetml/2006/main" count="500" uniqueCount="81">
  <si>
    <t>Сердечник №1</t>
  </si>
  <si>
    <t>Кол-во
проводов</t>
  </si>
  <si>
    <t>Кол-во
витков</t>
  </si>
  <si>
    <t>Рисунок 1. Сердечник до намотки</t>
  </si>
  <si>
    <t>Рисунок 2. Сердечник после намотки</t>
  </si>
  <si>
    <t>Сердечник №2</t>
  </si>
  <si>
    <t>Сердечник №3</t>
  </si>
  <si>
    <t>Сердечник №4</t>
  </si>
  <si>
    <t>Сердечник №5</t>
  </si>
  <si>
    <t>Сердечник №6</t>
  </si>
  <si>
    <t>Сердечник №7</t>
  </si>
  <si>
    <t>Сердечник №8</t>
  </si>
  <si>
    <t>Сердечник №9</t>
  </si>
  <si>
    <t>Сердечник №10</t>
  </si>
  <si>
    <t>Сердечник №11</t>
  </si>
  <si>
    <t>Сердечник №12</t>
  </si>
  <si>
    <t>Сердечник №13</t>
  </si>
  <si>
    <t>Сердечник №14</t>
  </si>
  <si>
    <t>Сердечник №15</t>
  </si>
  <si>
    <t>Сердечник №16</t>
  </si>
  <si>
    <t>Сердечник №17</t>
  </si>
  <si>
    <t>Трансформатор №36  Гц  4*4  1/25-40</t>
  </si>
  <si>
    <t>Трансформатор №38  Гц 4*4  1-3/50-63</t>
  </si>
  <si>
    <t>Сердечник №18</t>
  </si>
  <si>
    <t>Сердечник №19</t>
  </si>
  <si>
    <t>Трансформатор №39  Гц 4*4  1-3/80</t>
  </si>
  <si>
    <t>Трансформатор №29  Гц 6*6  25-40</t>
  </si>
  <si>
    <t>Трансформатор №31  Гц 6*6  1-3/50-63</t>
  </si>
  <si>
    <t>Трансформатор №32  Гц 6*6  1-3/80</t>
  </si>
  <si>
    <t>Сердечник №20</t>
  </si>
  <si>
    <t>Сердечник №21</t>
  </si>
  <si>
    <t>Трансформатор №40  Гц 4*4  3Ф/25-40</t>
  </si>
  <si>
    <t>Трансформатор №41  Гц 6*6  3Ф/25-40</t>
  </si>
  <si>
    <t>Указать наличие межслоевой и межобмоточной изоляции, размеры изоляции (ширина, толщина, материал ленты)</t>
  </si>
  <si>
    <t>Указать марку провода</t>
  </si>
  <si>
    <t>Указать количество одновременно наматываемых проводов</t>
  </si>
  <si>
    <t xml:space="preserve">Заполните таблицу согласно рисункам. Размеры указывать без учета окончательной изоляции. </t>
  </si>
  <si>
    <t>Провод обмоточный алюминиевый с изоляцией АМ 2,65 (35)</t>
  </si>
  <si>
    <t>Провод обмоточный алюминиевый с изоляцией ПАМ 2,5*5,6 (50)</t>
  </si>
  <si>
    <t xml:space="preserve"> 2,5*5,6</t>
  </si>
  <si>
    <t>Провод обмоточный алюминиевый с изоляцией ПАМ 3,55*6,3 (50)</t>
  </si>
  <si>
    <t>Провод обмоточный алюминиевый с изоляцией АМ 3,65 (35)</t>
  </si>
  <si>
    <t>3,55*6,3</t>
  </si>
  <si>
    <t>2,5*5,6</t>
  </si>
  <si>
    <t>1обм</t>
  </si>
  <si>
    <t>2обм</t>
  </si>
  <si>
    <t>3обм</t>
  </si>
  <si>
    <t xml:space="preserve"> Удельный вес 1м провода</t>
  </si>
  <si>
    <t>S -</t>
  </si>
  <si>
    <t>кг</t>
  </si>
  <si>
    <t>3,35*6,3</t>
  </si>
  <si>
    <t>Эмаль провод обмоточный алюминиевый ПЭЭА-155 2.24 мм</t>
  </si>
  <si>
    <t>Вес, кг (если известно): 9,2</t>
  </si>
  <si>
    <t>Вес, кг (если известно): 9,84</t>
  </si>
  <si>
    <t>Вес, кг (если известно): 10,4</t>
  </si>
  <si>
    <t>Вес, кг (если известно): 7,1</t>
  </si>
  <si>
    <t>Вес, кг (если известно): 8,2</t>
  </si>
  <si>
    <r>
      <rPr>
        <b/>
        <sz val="14"/>
        <color theme="1"/>
        <rFont val="Times New Roman"/>
        <family val="1"/>
        <charset val="204"/>
      </rPr>
      <t>d</t>
    </r>
    <r>
      <rPr>
        <vertAlign val="subscript"/>
        <sz val="14"/>
        <color theme="1"/>
        <rFont val="Times New Roman"/>
        <family val="1"/>
        <charset val="204"/>
      </rPr>
      <t>вн до нам</t>
    </r>
  </si>
  <si>
    <r>
      <rPr>
        <b/>
        <sz val="14"/>
        <color theme="1"/>
        <rFont val="Times New Roman"/>
        <family val="1"/>
        <charset val="204"/>
      </rPr>
      <t>D</t>
    </r>
    <r>
      <rPr>
        <vertAlign val="subscript"/>
        <sz val="14"/>
        <color theme="1"/>
        <rFont val="Times New Roman"/>
        <family val="1"/>
        <charset val="204"/>
      </rPr>
      <t>нар до нам</t>
    </r>
  </si>
  <si>
    <r>
      <rPr>
        <b/>
        <sz val="14"/>
        <color theme="1"/>
        <rFont val="Times New Roman"/>
        <family val="1"/>
        <charset val="204"/>
      </rPr>
      <t>H</t>
    </r>
    <r>
      <rPr>
        <vertAlign val="subscript"/>
        <sz val="14"/>
        <color theme="1"/>
        <rFont val="Times New Roman"/>
        <family val="1"/>
        <charset val="204"/>
      </rPr>
      <t>до нам</t>
    </r>
  </si>
  <si>
    <r>
      <rPr>
        <b/>
        <sz val="14"/>
        <color theme="1"/>
        <rFont val="Times New Roman"/>
        <family val="1"/>
        <charset val="204"/>
      </rPr>
      <t>d</t>
    </r>
    <r>
      <rPr>
        <vertAlign val="subscript"/>
        <sz val="14"/>
        <color theme="1"/>
        <rFont val="Times New Roman"/>
        <family val="1"/>
        <charset val="204"/>
      </rPr>
      <t>вн после нам</t>
    </r>
  </si>
  <si>
    <r>
      <rPr>
        <b/>
        <sz val="14"/>
        <color theme="1"/>
        <rFont val="Times New Roman"/>
        <family val="1"/>
        <charset val="204"/>
      </rPr>
      <t>D</t>
    </r>
    <r>
      <rPr>
        <vertAlign val="subscript"/>
        <sz val="14"/>
        <color theme="1"/>
        <rFont val="Times New Roman"/>
        <family val="1"/>
        <charset val="204"/>
      </rPr>
      <t>нар после нам</t>
    </r>
  </si>
  <si>
    <r>
      <rPr>
        <b/>
        <sz val="14"/>
        <color theme="1"/>
        <rFont val="Times New Roman"/>
        <family val="1"/>
        <charset val="204"/>
      </rPr>
      <t>h</t>
    </r>
    <r>
      <rPr>
        <vertAlign val="subscript"/>
        <sz val="14"/>
        <color theme="1"/>
        <rFont val="Times New Roman"/>
        <family val="1"/>
        <charset val="204"/>
      </rPr>
      <t>после нам</t>
    </r>
  </si>
  <si>
    <r>
      <rPr>
        <b/>
        <sz val="14"/>
        <color theme="1"/>
        <rFont val="Times New Roman"/>
        <family val="1"/>
        <charset val="204"/>
      </rPr>
      <t>d</t>
    </r>
    <r>
      <rPr>
        <sz val="14"/>
        <color theme="1"/>
        <rFont val="Times New Roman"/>
        <family val="1"/>
        <charset val="204"/>
      </rPr>
      <t xml:space="preserve"> провода</t>
    </r>
  </si>
  <si>
    <t>Примечание</t>
  </si>
  <si>
    <t>* Вес сердечника, без обмоток</t>
  </si>
  <si>
    <r>
      <rPr>
        <b/>
        <sz val="14"/>
        <color theme="1"/>
        <rFont val="Times New Roman"/>
        <family val="1"/>
        <charset val="204"/>
      </rPr>
      <t>L</t>
    </r>
    <r>
      <rPr>
        <sz val="14"/>
        <color theme="1"/>
        <rFont val="Times New Roman"/>
        <family val="1"/>
        <charset val="204"/>
      </rPr>
      <t xml:space="preserve"> провода
(теоретическая), </t>
    </r>
    <r>
      <rPr>
        <b/>
        <sz val="14"/>
        <color theme="1"/>
        <rFont val="Times New Roman"/>
        <family val="1"/>
        <charset val="204"/>
      </rPr>
      <t>м</t>
    </r>
  </si>
  <si>
    <r>
      <t xml:space="preserve">Вес провода
(теоретический), </t>
    </r>
    <r>
      <rPr>
        <b/>
        <sz val="14"/>
        <color theme="1"/>
        <rFont val="Times New Roman"/>
        <family val="1"/>
        <charset val="204"/>
      </rPr>
      <t>кг</t>
    </r>
  </si>
  <si>
    <t>Трансформатор ТС-9В-40М</t>
  </si>
  <si>
    <t>Трансформатор ТС-12В-40У</t>
  </si>
  <si>
    <t>Трансформатор ТС-16В-40Т</t>
  </si>
  <si>
    <t>Трансформатор ТС-16В-40Р</t>
  </si>
  <si>
    <t>Трансформатор ТС-9А-63М</t>
  </si>
  <si>
    <t>Трансформатор ТС-12А-63У</t>
  </si>
  <si>
    <t>Трансформатор ТС-16А-63Т</t>
  </si>
  <si>
    <t>Трансформатор ТС-16А-63Р</t>
  </si>
  <si>
    <t>Трансформатор ТС-9А-80М</t>
  </si>
  <si>
    <t>ТрансформаторТС-12А-80У</t>
  </si>
  <si>
    <t>Трансформатор ТС-16А-80Т</t>
  </si>
  <si>
    <t>Трансформатор ТС-16А-80Р</t>
  </si>
  <si>
    <t>Трансформатор ТС-9Р-40У</t>
  </si>
</sst>
</file>

<file path=xl/styles.xml><?xml version="1.0" encoding="utf-8"?>
<styleSheet xmlns="http://schemas.openxmlformats.org/spreadsheetml/2006/main">
  <numFmts count="1">
    <numFmt numFmtId="164" formatCode="000000"/>
  </numFmts>
  <fonts count="4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vertAlign val="subscript"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0" xfId="0" applyFont="1"/>
    <xf numFmtId="164" fontId="1" fillId="0" borderId="0" xfId="0" applyNumberFormat="1" applyFont="1"/>
    <xf numFmtId="2" fontId="1" fillId="0" borderId="0" xfId="0" applyNumberFormat="1" applyFont="1"/>
    <xf numFmtId="0" fontId="1" fillId="0" borderId="7" xfId="0" applyFont="1" applyBorder="1"/>
    <xf numFmtId="164" fontId="1" fillId="0" borderId="8" xfId="0" applyNumberFormat="1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164" fontId="1" fillId="0" borderId="0" xfId="0" applyNumberFormat="1" applyFont="1" applyBorder="1"/>
    <xf numFmtId="0" fontId="1" fillId="0" borderId="0" xfId="0" applyFont="1" applyBorder="1"/>
    <xf numFmtId="0" fontId="1" fillId="0" borderId="11" xfId="0" applyFont="1" applyBorder="1"/>
    <xf numFmtId="0" fontId="1" fillId="0" borderId="17" xfId="0" applyFont="1" applyBorder="1" applyAlignment="1">
      <alignment horizontal="center"/>
    </xf>
    <xf numFmtId="2" fontId="1" fillId="0" borderId="18" xfId="0" applyNumberFormat="1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11" xfId="0" applyFont="1" applyBorder="1" applyAlignment="1">
      <alignment vertical="center" wrapText="1"/>
    </xf>
    <xf numFmtId="0" fontId="1" fillId="3" borderId="17" xfId="0" applyFont="1" applyFill="1" applyBorder="1" applyAlignment="1">
      <alignment horizontal="center"/>
    </xf>
    <xf numFmtId="2" fontId="1" fillId="3" borderId="18" xfId="0" applyNumberFormat="1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2" fontId="1" fillId="0" borderId="0" xfId="0" applyNumberFormat="1" applyFont="1" applyBorder="1"/>
    <xf numFmtId="0" fontId="1" fillId="0" borderId="6" xfId="0" applyFont="1" applyBorder="1"/>
    <xf numFmtId="0" fontId="1" fillId="2" borderId="3" xfId="0" applyFont="1" applyFill="1" applyBorder="1"/>
    <xf numFmtId="164" fontId="1" fillId="2" borderId="1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20" xfId="0" applyFont="1" applyBorder="1"/>
    <xf numFmtId="0" fontId="1" fillId="0" borderId="5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9" xfId="0" applyFont="1" applyBorder="1"/>
    <xf numFmtId="0" fontId="1" fillId="0" borderId="5" xfId="0" applyFont="1" applyFill="1" applyBorder="1"/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N165"/>
  <sheetViews>
    <sheetView tabSelected="1" topLeftCell="A145" zoomScale="85" zoomScaleNormal="85" workbookViewId="0">
      <selection activeCell="P110" sqref="P110"/>
    </sheetView>
  </sheetViews>
  <sheetFormatPr defaultRowHeight="18.75" outlineLevelRow="1"/>
  <cols>
    <col min="1" max="1" width="9.140625" style="5" customWidth="1"/>
    <col min="2" max="2" width="10.42578125" style="5" bestFit="1" customWidth="1"/>
    <col min="3" max="3" width="10.42578125" style="6" bestFit="1" customWidth="1"/>
    <col min="4" max="4" width="12" style="5" bestFit="1" customWidth="1"/>
    <col min="5" max="5" width="8.7109375" style="5" bestFit="1" customWidth="1"/>
    <col min="6" max="6" width="13.140625" style="5" bestFit="1" customWidth="1"/>
    <col min="7" max="7" width="14.85546875" style="5" bestFit="1" customWidth="1"/>
    <col min="8" max="8" width="11" style="5" bestFit="1" customWidth="1"/>
    <col min="9" max="9" width="13" style="5" bestFit="1" customWidth="1"/>
    <col min="10" max="10" width="9.42578125" style="5" bestFit="1" customWidth="1"/>
    <col min="11" max="11" width="23.140625" style="7" bestFit="1" customWidth="1"/>
    <col min="12" max="12" width="24.5703125" style="5" bestFit="1" customWidth="1"/>
    <col min="13" max="13" width="12.42578125" style="5" bestFit="1" customWidth="1"/>
    <col min="14" max="14" width="79.42578125" style="5" customWidth="1"/>
    <col min="15" max="16384" width="9.140625" style="5"/>
  </cols>
  <sheetData>
    <row r="1" spans="2:14" hidden="1"/>
    <row r="2" spans="2:14" hidden="1">
      <c r="B2" s="8"/>
      <c r="C2" s="9"/>
      <c r="D2" s="10"/>
      <c r="E2" s="10"/>
      <c r="F2" s="11"/>
      <c r="G2" s="8"/>
      <c r="H2" s="10"/>
      <c r="I2" s="10"/>
      <c r="J2" s="51" t="s">
        <v>47</v>
      </c>
      <c r="K2" s="52"/>
      <c r="L2" s="52"/>
      <c r="M2" s="53"/>
      <c r="N2" s="11" t="s">
        <v>33</v>
      </c>
    </row>
    <row r="3" spans="2:14" hidden="1">
      <c r="B3" s="12"/>
      <c r="C3" s="13"/>
      <c r="D3" s="14"/>
      <c r="E3" s="14"/>
      <c r="F3" s="15"/>
      <c r="G3" s="12"/>
      <c r="H3" s="14"/>
      <c r="I3" s="14"/>
      <c r="J3" s="16" t="s">
        <v>48</v>
      </c>
      <c r="K3" s="17">
        <v>0.65</v>
      </c>
      <c r="L3" s="18">
        <v>2.7000000000000001E-3</v>
      </c>
      <c r="M3" s="16" t="s">
        <v>49</v>
      </c>
      <c r="N3" s="15" t="s">
        <v>34</v>
      </c>
    </row>
    <row r="4" spans="2:14" hidden="1">
      <c r="B4" s="12"/>
      <c r="C4" s="13"/>
      <c r="D4" s="14"/>
      <c r="E4" s="14"/>
      <c r="F4" s="15"/>
      <c r="G4" s="12"/>
      <c r="H4" s="14"/>
      <c r="I4" s="14"/>
      <c r="J4" s="16" t="s">
        <v>48</v>
      </c>
      <c r="K4" s="17">
        <v>1</v>
      </c>
      <c r="L4" s="18">
        <v>2.3E-3</v>
      </c>
      <c r="M4" s="16" t="s">
        <v>49</v>
      </c>
      <c r="N4" s="15" t="s">
        <v>35</v>
      </c>
    </row>
    <row r="5" spans="2:14" ht="37.5" hidden="1">
      <c r="B5" s="12"/>
      <c r="C5" s="13"/>
      <c r="D5" s="14"/>
      <c r="E5" s="14"/>
      <c r="F5" s="15"/>
      <c r="G5" s="12"/>
      <c r="H5" s="14"/>
      <c r="I5" s="14"/>
      <c r="J5" s="16" t="s">
        <v>48</v>
      </c>
      <c r="K5" s="17">
        <v>1.25</v>
      </c>
      <c r="L5" s="18">
        <v>3.3999999999999998E-3</v>
      </c>
      <c r="M5" s="16" t="s">
        <v>49</v>
      </c>
      <c r="N5" s="19" t="s">
        <v>36</v>
      </c>
    </row>
    <row r="6" spans="2:14" hidden="1">
      <c r="B6" s="12"/>
      <c r="C6" s="13"/>
      <c r="D6" s="14"/>
      <c r="E6" s="14"/>
      <c r="F6" s="15"/>
      <c r="G6" s="12"/>
      <c r="H6" s="14"/>
      <c r="I6" s="14"/>
      <c r="J6" s="16" t="s">
        <v>48</v>
      </c>
      <c r="K6" s="17">
        <v>1.5</v>
      </c>
      <c r="L6" s="18">
        <v>5.0000000000000001E-3</v>
      </c>
      <c r="M6" s="16" t="s">
        <v>49</v>
      </c>
      <c r="N6" s="15"/>
    </row>
    <row r="7" spans="2:14" hidden="1">
      <c r="B7" s="12"/>
      <c r="C7" s="13"/>
      <c r="D7" s="14"/>
      <c r="E7" s="14"/>
      <c r="F7" s="15"/>
      <c r="G7" s="12"/>
      <c r="H7" s="14"/>
      <c r="I7" s="14"/>
      <c r="J7" s="16" t="s">
        <v>48</v>
      </c>
      <c r="K7" s="17">
        <v>2</v>
      </c>
      <c r="L7" s="18">
        <v>8.0000000000000002E-3</v>
      </c>
      <c r="M7" s="16" t="s">
        <v>49</v>
      </c>
      <c r="N7" s="15"/>
    </row>
    <row r="8" spans="2:14" hidden="1">
      <c r="B8" s="12"/>
      <c r="C8" s="13"/>
      <c r="D8" s="14"/>
      <c r="E8" s="14"/>
      <c r="F8" s="15"/>
      <c r="G8" s="12"/>
      <c r="H8" s="14"/>
      <c r="I8" s="14"/>
      <c r="J8" s="16" t="s">
        <v>48</v>
      </c>
      <c r="K8" s="17">
        <v>2.5</v>
      </c>
      <c r="L8" s="18">
        <v>1.5299999999999999E-2</v>
      </c>
      <c r="M8" s="16" t="s">
        <v>49</v>
      </c>
      <c r="N8" s="15"/>
    </row>
    <row r="9" spans="2:14" hidden="1">
      <c r="B9" s="12"/>
      <c r="C9" s="13"/>
      <c r="D9" s="14"/>
      <c r="E9" s="14"/>
      <c r="F9" s="15"/>
      <c r="G9" s="12"/>
      <c r="H9" s="14"/>
      <c r="I9" s="14"/>
      <c r="J9" s="20" t="s">
        <v>48</v>
      </c>
      <c r="K9" s="21">
        <v>2.65</v>
      </c>
      <c r="L9" s="22">
        <v>1.5699999999999999E-2</v>
      </c>
      <c r="M9" s="16" t="s">
        <v>49</v>
      </c>
      <c r="N9" s="15"/>
    </row>
    <row r="10" spans="2:14" hidden="1">
      <c r="B10" s="12"/>
      <c r="C10" s="13"/>
      <c r="D10" s="14"/>
      <c r="E10" s="14"/>
      <c r="F10" s="15"/>
      <c r="G10" s="12"/>
      <c r="H10" s="14"/>
      <c r="I10" s="14"/>
      <c r="J10" s="20" t="s">
        <v>48</v>
      </c>
      <c r="K10" s="21">
        <v>3.65</v>
      </c>
      <c r="L10" s="22">
        <v>2.76E-2</v>
      </c>
      <c r="M10" s="16" t="s">
        <v>49</v>
      </c>
      <c r="N10" s="15"/>
    </row>
    <row r="11" spans="2:14" hidden="1">
      <c r="B11" s="12"/>
      <c r="C11" s="13"/>
      <c r="D11" s="14"/>
      <c r="E11" s="14"/>
      <c r="F11" s="15"/>
      <c r="G11" s="12"/>
      <c r="H11" s="14"/>
      <c r="I11" s="14"/>
      <c r="J11" s="20" t="s">
        <v>48</v>
      </c>
      <c r="K11" s="21" t="s">
        <v>43</v>
      </c>
      <c r="L11" s="22">
        <v>3.56E-2</v>
      </c>
      <c r="M11" s="16" t="s">
        <v>49</v>
      </c>
      <c r="N11" s="15"/>
    </row>
    <row r="12" spans="2:14" hidden="1">
      <c r="B12" s="12"/>
      <c r="C12" s="13"/>
      <c r="D12" s="14"/>
      <c r="E12" s="14"/>
      <c r="F12" s="15"/>
      <c r="G12" s="12"/>
      <c r="H12" s="14"/>
      <c r="I12" s="14"/>
      <c r="J12" s="16" t="s">
        <v>48</v>
      </c>
      <c r="K12" s="17" t="s">
        <v>50</v>
      </c>
      <c r="L12" s="18">
        <v>5.4399999999999997E-2</v>
      </c>
      <c r="M12" s="16" t="s">
        <v>49</v>
      </c>
      <c r="N12" s="15"/>
    </row>
    <row r="13" spans="2:14" hidden="1">
      <c r="B13" s="12"/>
      <c r="C13" s="13"/>
      <c r="D13" s="14"/>
      <c r="E13" s="14"/>
      <c r="F13" s="15"/>
      <c r="G13" s="12"/>
      <c r="H13" s="14"/>
      <c r="I13" s="14"/>
      <c r="J13" s="20" t="s">
        <v>48</v>
      </c>
      <c r="K13" s="21" t="s">
        <v>42</v>
      </c>
      <c r="L13" s="22">
        <v>6.0999999999999999E-2</v>
      </c>
      <c r="M13" s="16" t="s">
        <v>49</v>
      </c>
      <c r="N13" s="15"/>
    </row>
    <row r="14" spans="2:14" hidden="1">
      <c r="B14" s="12"/>
      <c r="C14" s="13"/>
      <c r="D14" s="14"/>
      <c r="E14" s="14"/>
      <c r="F14" s="15"/>
      <c r="G14" s="12"/>
      <c r="H14" s="14"/>
      <c r="I14" s="14"/>
      <c r="J14" s="14"/>
      <c r="K14" s="23"/>
      <c r="L14" s="14"/>
      <c r="M14" s="15"/>
      <c r="N14" s="15"/>
    </row>
    <row r="15" spans="2:14" hidden="1">
      <c r="B15" s="12"/>
      <c r="C15" s="13"/>
      <c r="D15" s="14"/>
      <c r="E15" s="14"/>
      <c r="F15" s="15"/>
      <c r="G15" s="12"/>
      <c r="H15" s="14"/>
      <c r="I15" s="14"/>
      <c r="J15" s="14"/>
      <c r="K15" s="23"/>
      <c r="L15" s="14"/>
      <c r="M15" s="15"/>
      <c r="N15" s="15"/>
    </row>
    <row r="16" spans="2:14" hidden="1">
      <c r="B16" s="12"/>
      <c r="C16" s="13"/>
      <c r="D16" s="14"/>
      <c r="E16" s="14"/>
      <c r="F16" s="15"/>
      <c r="G16" s="12"/>
      <c r="H16" s="14"/>
      <c r="I16" s="14"/>
      <c r="J16" s="14"/>
      <c r="K16" s="23"/>
      <c r="L16" s="14"/>
      <c r="M16" s="15"/>
      <c r="N16" s="15"/>
    </row>
    <row r="17" spans="2:14" ht="19.5" hidden="1" thickBot="1">
      <c r="B17" s="42" t="s">
        <v>3</v>
      </c>
      <c r="C17" s="43"/>
      <c r="D17" s="43"/>
      <c r="E17" s="43"/>
      <c r="F17" s="44"/>
      <c r="G17" s="42" t="s">
        <v>4</v>
      </c>
      <c r="H17" s="43"/>
      <c r="I17" s="43"/>
      <c r="J17" s="43"/>
      <c r="K17" s="43"/>
      <c r="L17" s="43"/>
      <c r="M17" s="44"/>
      <c r="N17" s="24"/>
    </row>
    <row r="18" spans="2:14" ht="33" hidden="1" customHeight="1"/>
    <row r="19" spans="2:14" ht="19.5" thickBot="1"/>
    <row r="20" spans="2:14" ht="19.5" thickBot="1">
      <c r="B20" s="25"/>
      <c r="C20" s="26"/>
      <c r="D20" s="48" t="s">
        <v>68</v>
      </c>
      <c r="E20" s="49"/>
      <c r="F20" s="49"/>
      <c r="G20" s="49"/>
      <c r="H20" s="49"/>
      <c r="I20" s="49"/>
      <c r="J20" s="49"/>
      <c r="K20" s="49"/>
      <c r="L20" s="49"/>
      <c r="M20" s="49"/>
      <c r="N20" s="50"/>
    </row>
    <row r="21" spans="2:14" ht="19.5" outlineLevel="1" thickBot="1">
      <c r="B21" s="37" t="s">
        <v>0</v>
      </c>
      <c r="C21" s="38"/>
      <c r="D21" s="39" t="s">
        <v>56</v>
      </c>
      <c r="E21" s="40"/>
      <c r="F21" s="40"/>
      <c r="G21" s="40"/>
      <c r="H21" s="40"/>
      <c r="I21" s="40"/>
      <c r="J21" s="40"/>
      <c r="K21" s="40"/>
      <c r="L21" s="40"/>
      <c r="M21" s="41"/>
      <c r="N21" s="32" t="s">
        <v>65</v>
      </c>
    </row>
    <row r="22" spans="2:14" ht="38.25" outlineLevel="1" thickBot="1">
      <c r="B22" s="1"/>
      <c r="C22" s="2" t="s">
        <v>57</v>
      </c>
      <c r="D22" s="3" t="s">
        <v>58</v>
      </c>
      <c r="E22" s="3" t="s">
        <v>59</v>
      </c>
      <c r="F22" s="3" t="s">
        <v>60</v>
      </c>
      <c r="G22" s="3" t="s">
        <v>61</v>
      </c>
      <c r="H22" s="3" t="s">
        <v>62</v>
      </c>
      <c r="I22" s="3" t="s">
        <v>63</v>
      </c>
      <c r="J22" s="3" t="s">
        <v>2</v>
      </c>
      <c r="K22" s="4" t="s">
        <v>66</v>
      </c>
      <c r="L22" s="3" t="s">
        <v>67</v>
      </c>
      <c r="M22" s="3" t="s">
        <v>1</v>
      </c>
      <c r="N22" s="33" t="s">
        <v>64</v>
      </c>
    </row>
    <row r="23" spans="2:14" ht="19.5" outlineLevel="1" thickBot="1">
      <c r="B23" s="1" t="s">
        <v>44</v>
      </c>
      <c r="C23" s="3">
        <v>97</v>
      </c>
      <c r="D23" s="3">
        <v>180</v>
      </c>
      <c r="E23" s="3">
        <v>60</v>
      </c>
      <c r="F23" s="3"/>
      <c r="G23" s="3"/>
      <c r="H23" s="3"/>
      <c r="I23" s="3">
        <v>2.2400000000000002</v>
      </c>
      <c r="J23" s="3">
        <v>247</v>
      </c>
      <c r="K23" s="4">
        <v>50.14</v>
      </c>
      <c r="L23" s="3">
        <v>0.51600000000000001</v>
      </c>
      <c r="M23" s="3">
        <v>1</v>
      </c>
      <c r="N23" s="30" t="s">
        <v>51</v>
      </c>
    </row>
    <row r="24" spans="2:14" ht="19.5" outlineLevel="1" thickBot="1">
      <c r="B24" s="1" t="s">
        <v>45</v>
      </c>
      <c r="C24" s="2"/>
      <c r="D24" s="3"/>
      <c r="E24" s="3"/>
      <c r="F24" s="36">
        <v>57</v>
      </c>
      <c r="G24" s="36">
        <v>206</v>
      </c>
      <c r="H24" s="36">
        <v>88</v>
      </c>
      <c r="I24" s="29" t="s">
        <v>39</v>
      </c>
      <c r="J24" s="3">
        <v>99</v>
      </c>
      <c r="K24" s="4">
        <v>21.87</v>
      </c>
      <c r="L24" s="3">
        <v>1.3740000000000001</v>
      </c>
      <c r="M24" s="3">
        <v>1</v>
      </c>
      <c r="N24" s="32" t="s">
        <v>38</v>
      </c>
    </row>
    <row r="25" spans="2:14" ht="19.5" outlineLevel="1" thickBot="1">
      <c r="B25" s="1" t="s">
        <v>46</v>
      </c>
      <c r="C25" s="2"/>
      <c r="D25" s="3"/>
      <c r="E25" s="3"/>
      <c r="F25" s="3"/>
      <c r="G25" s="3"/>
      <c r="H25" s="3"/>
      <c r="I25" s="3"/>
      <c r="J25" s="3"/>
      <c r="K25" s="4"/>
      <c r="L25" s="3"/>
      <c r="M25" s="3"/>
      <c r="N25" s="31"/>
    </row>
    <row r="26" spans="2:14" ht="19.5" thickBot="1"/>
    <row r="27" spans="2:14" ht="19.5" thickBot="1">
      <c r="B27" s="25"/>
      <c r="C27" s="26"/>
      <c r="D27" s="48" t="s">
        <v>69</v>
      </c>
      <c r="E27" s="49"/>
      <c r="F27" s="49"/>
      <c r="G27" s="49"/>
      <c r="H27" s="49"/>
      <c r="I27" s="49"/>
      <c r="J27" s="49"/>
      <c r="K27" s="49"/>
      <c r="L27" s="49"/>
      <c r="M27" s="49"/>
      <c r="N27" s="50"/>
    </row>
    <row r="28" spans="2:14" ht="19.5" outlineLevel="1" thickBot="1">
      <c r="B28" s="37" t="s">
        <v>5</v>
      </c>
      <c r="C28" s="38"/>
      <c r="D28" s="45" t="s">
        <v>52</v>
      </c>
      <c r="E28" s="46"/>
      <c r="F28" s="46"/>
      <c r="G28" s="46"/>
      <c r="H28" s="46"/>
      <c r="I28" s="46"/>
      <c r="J28" s="46"/>
      <c r="K28" s="46"/>
      <c r="L28" s="46"/>
      <c r="M28" s="47"/>
      <c r="N28" s="32" t="s">
        <v>65</v>
      </c>
    </row>
    <row r="29" spans="2:14" ht="38.25" outlineLevel="1" thickBot="1">
      <c r="B29" s="1"/>
      <c r="C29" s="2" t="s">
        <v>57</v>
      </c>
      <c r="D29" s="3" t="s">
        <v>58</v>
      </c>
      <c r="E29" s="3" t="s">
        <v>59</v>
      </c>
      <c r="F29" s="3" t="s">
        <v>60</v>
      </c>
      <c r="G29" s="3" t="s">
        <v>61</v>
      </c>
      <c r="H29" s="3" t="s">
        <v>62</v>
      </c>
      <c r="I29" s="3" t="s">
        <v>63</v>
      </c>
      <c r="J29" s="3" t="s">
        <v>2</v>
      </c>
      <c r="K29" s="4" t="s">
        <v>66</v>
      </c>
      <c r="L29" s="3" t="s">
        <v>67</v>
      </c>
      <c r="M29" s="3" t="s">
        <v>1</v>
      </c>
      <c r="N29" s="33" t="s">
        <v>64</v>
      </c>
    </row>
    <row r="30" spans="2:14" ht="19.5" outlineLevel="1" thickBot="1">
      <c r="B30" s="1" t="s">
        <v>44</v>
      </c>
      <c r="C30" s="3">
        <v>115</v>
      </c>
      <c r="D30" s="3">
        <v>180</v>
      </c>
      <c r="E30" s="3">
        <v>80</v>
      </c>
      <c r="F30" s="3"/>
      <c r="G30" s="3"/>
      <c r="H30" s="3"/>
      <c r="I30" s="3">
        <v>2.65</v>
      </c>
      <c r="J30" s="3">
        <v>206</v>
      </c>
      <c r="K30" s="4">
        <f>L30/L9</f>
        <v>55.605095541401276</v>
      </c>
      <c r="L30" s="3">
        <v>0.873</v>
      </c>
      <c r="M30" s="3">
        <v>1</v>
      </c>
      <c r="N30" s="34" t="s">
        <v>37</v>
      </c>
    </row>
    <row r="31" spans="2:14" ht="19.5" outlineLevel="1" thickBot="1">
      <c r="B31" s="1" t="s">
        <v>45</v>
      </c>
      <c r="C31" s="2"/>
      <c r="D31" s="3"/>
      <c r="E31" s="3"/>
      <c r="F31" s="3">
        <v>80</v>
      </c>
      <c r="G31" s="3">
        <v>210</v>
      </c>
      <c r="H31" s="3">
        <v>110</v>
      </c>
      <c r="I31" s="29" t="s">
        <v>39</v>
      </c>
      <c r="J31" s="3">
        <v>109</v>
      </c>
      <c r="K31" s="4">
        <f>L31/L11</f>
        <v>31.039325842696631</v>
      </c>
      <c r="L31" s="3">
        <v>1.105</v>
      </c>
      <c r="M31" s="3">
        <v>1</v>
      </c>
      <c r="N31" s="32" t="s">
        <v>38</v>
      </c>
    </row>
    <row r="32" spans="2:14" ht="19.5" outlineLevel="1" thickBot="1">
      <c r="B32" s="1" t="s">
        <v>46</v>
      </c>
      <c r="C32" s="2"/>
      <c r="D32" s="3"/>
      <c r="E32" s="3"/>
      <c r="F32" s="3"/>
      <c r="G32" s="3"/>
      <c r="H32" s="3"/>
      <c r="I32" s="3"/>
      <c r="J32" s="3"/>
      <c r="K32" s="4"/>
      <c r="L32" s="3"/>
      <c r="M32" s="3"/>
      <c r="N32" s="31"/>
    </row>
    <row r="33" spans="2:14" ht="19.5" thickBot="1"/>
    <row r="34" spans="2:14" ht="19.5" thickBot="1">
      <c r="B34" s="25"/>
      <c r="C34" s="26"/>
      <c r="D34" s="48" t="s">
        <v>70</v>
      </c>
      <c r="E34" s="49"/>
      <c r="F34" s="49"/>
      <c r="G34" s="49"/>
      <c r="H34" s="49"/>
      <c r="I34" s="49"/>
      <c r="J34" s="49"/>
      <c r="K34" s="49"/>
      <c r="L34" s="49"/>
      <c r="M34" s="49"/>
      <c r="N34" s="50"/>
    </row>
    <row r="35" spans="2:14" ht="19.5" outlineLevel="1" thickBot="1">
      <c r="B35" s="37" t="s">
        <v>6</v>
      </c>
      <c r="C35" s="38"/>
      <c r="D35" s="45" t="s">
        <v>52</v>
      </c>
      <c r="E35" s="46"/>
      <c r="F35" s="46"/>
      <c r="G35" s="46"/>
      <c r="H35" s="46"/>
      <c r="I35" s="46"/>
      <c r="J35" s="46"/>
      <c r="K35" s="46"/>
      <c r="L35" s="46"/>
      <c r="M35" s="47"/>
      <c r="N35" s="32" t="s">
        <v>65</v>
      </c>
    </row>
    <row r="36" spans="2:14" ht="38.25" outlineLevel="1" thickBot="1">
      <c r="B36" s="1"/>
      <c r="C36" s="2" t="s">
        <v>57</v>
      </c>
      <c r="D36" s="3" t="s">
        <v>58</v>
      </c>
      <c r="E36" s="3" t="s">
        <v>59</v>
      </c>
      <c r="F36" s="3" t="s">
        <v>60</v>
      </c>
      <c r="G36" s="3" t="s">
        <v>61</v>
      </c>
      <c r="H36" s="3" t="s">
        <v>62</v>
      </c>
      <c r="I36" s="3" t="s">
        <v>63</v>
      </c>
      <c r="J36" s="3" t="s">
        <v>2</v>
      </c>
      <c r="K36" s="4" t="s">
        <v>66</v>
      </c>
      <c r="L36" s="3" t="s">
        <v>67</v>
      </c>
      <c r="M36" s="3" t="s">
        <v>1</v>
      </c>
      <c r="N36" s="33" t="s">
        <v>64</v>
      </c>
    </row>
    <row r="37" spans="2:14" ht="19.5" outlineLevel="1" thickBot="1">
      <c r="B37" s="1" t="s">
        <v>44</v>
      </c>
      <c r="C37" s="3">
        <v>115</v>
      </c>
      <c r="D37" s="3">
        <v>180</v>
      </c>
      <c r="E37" s="3">
        <v>80</v>
      </c>
      <c r="F37" s="3"/>
      <c r="G37" s="3"/>
      <c r="H37" s="3"/>
      <c r="I37" s="3">
        <v>2.65</v>
      </c>
      <c r="J37" s="28">
        <v>195</v>
      </c>
      <c r="K37" s="4">
        <f>L37/L9</f>
        <v>52.675159235668794</v>
      </c>
      <c r="L37" s="3">
        <v>0.82699999999999996</v>
      </c>
      <c r="M37" s="3">
        <v>1</v>
      </c>
      <c r="N37" s="34" t="s">
        <v>37</v>
      </c>
    </row>
    <row r="38" spans="2:14" ht="19.5" outlineLevel="1" thickBot="1">
      <c r="B38" s="1" t="s">
        <v>45</v>
      </c>
      <c r="C38" s="2"/>
      <c r="D38" s="3"/>
      <c r="E38" s="3"/>
      <c r="F38" s="3">
        <v>75</v>
      </c>
      <c r="G38" s="3">
        <v>215</v>
      </c>
      <c r="H38" s="3">
        <v>115</v>
      </c>
      <c r="I38" s="29" t="s">
        <v>39</v>
      </c>
      <c r="J38" s="28">
        <v>120</v>
      </c>
      <c r="K38" s="4">
        <f>L38/L11</f>
        <v>34.157303370786515</v>
      </c>
      <c r="L38" s="3">
        <v>1.216</v>
      </c>
      <c r="M38" s="3">
        <v>1</v>
      </c>
      <c r="N38" s="32" t="s">
        <v>38</v>
      </c>
    </row>
    <row r="39" spans="2:14" ht="19.5" outlineLevel="1" thickBot="1">
      <c r="B39" s="1" t="s">
        <v>46</v>
      </c>
      <c r="C39" s="2"/>
      <c r="D39" s="3"/>
      <c r="E39" s="3"/>
      <c r="F39" s="3"/>
      <c r="G39" s="3"/>
      <c r="H39" s="3"/>
      <c r="I39" s="3"/>
      <c r="J39" s="3"/>
      <c r="K39" s="4"/>
      <c r="L39" s="3"/>
      <c r="M39" s="3"/>
      <c r="N39" s="31"/>
    </row>
    <row r="40" spans="2:14" ht="19.5" thickBot="1"/>
    <row r="41" spans="2:14" ht="19.5" thickBot="1">
      <c r="B41" s="25"/>
      <c r="C41" s="26"/>
      <c r="D41" s="48" t="s">
        <v>71</v>
      </c>
      <c r="E41" s="49"/>
      <c r="F41" s="49"/>
      <c r="G41" s="49"/>
      <c r="H41" s="49"/>
      <c r="I41" s="49"/>
      <c r="J41" s="49"/>
      <c r="K41" s="49"/>
      <c r="L41" s="49"/>
      <c r="M41" s="49"/>
      <c r="N41" s="50"/>
    </row>
    <row r="42" spans="2:14" ht="19.5" outlineLevel="1" thickBot="1">
      <c r="B42" s="37" t="s">
        <v>7</v>
      </c>
      <c r="C42" s="38"/>
      <c r="D42" s="45" t="s">
        <v>53</v>
      </c>
      <c r="E42" s="46"/>
      <c r="F42" s="46"/>
      <c r="G42" s="46"/>
      <c r="H42" s="46"/>
      <c r="I42" s="46"/>
      <c r="J42" s="46"/>
      <c r="K42" s="46"/>
      <c r="L42" s="46"/>
      <c r="M42" s="47"/>
      <c r="N42" s="32" t="s">
        <v>65</v>
      </c>
    </row>
    <row r="43" spans="2:14" ht="38.25" outlineLevel="1" thickBot="1">
      <c r="B43" s="1"/>
      <c r="C43" s="2" t="s">
        <v>57</v>
      </c>
      <c r="D43" s="3" t="s">
        <v>58</v>
      </c>
      <c r="E43" s="3" t="s">
        <v>59</v>
      </c>
      <c r="F43" s="3" t="s">
        <v>60</v>
      </c>
      <c r="G43" s="3" t="s">
        <v>61</v>
      </c>
      <c r="H43" s="3" t="s">
        <v>62</v>
      </c>
      <c r="I43" s="3" t="s">
        <v>63</v>
      </c>
      <c r="J43" s="3" t="s">
        <v>2</v>
      </c>
      <c r="K43" s="4" t="s">
        <v>66</v>
      </c>
      <c r="L43" s="3" t="s">
        <v>67</v>
      </c>
      <c r="M43" s="3" t="s">
        <v>1</v>
      </c>
      <c r="N43" s="33" t="s">
        <v>64</v>
      </c>
    </row>
    <row r="44" spans="2:14" ht="19.5" outlineLevel="1" thickBot="1">
      <c r="B44" s="1" t="s">
        <v>44</v>
      </c>
      <c r="C44" s="3">
        <v>125</v>
      </c>
      <c r="D44" s="3">
        <v>190</v>
      </c>
      <c r="E44" s="3">
        <v>80</v>
      </c>
      <c r="F44" s="3"/>
      <c r="G44" s="3"/>
      <c r="H44" s="3"/>
      <c r="I44" s="3">
        <v>3.65</v>
      </c>
      <c r="J44" s="3">
        <v>167</v>
      </c>
      <c r="K44" s="4">
        <v>40.25</v>
      </c>
      <c r="L44" s="3">
        <v>1.206</v>
      </c>
      <c r="M44" s="3">
        <v>1</v>
      </c>
      <c r="N44" s="34" t="s">
        <v>41</v>
      </c>
    </row>
    <row r="45" spans="2:14" ht="19.5" outlineLevel="1" thickBot="1">
      <c r="B45" s="1" t="s">
        <v>45</v>
      </c>
      <c r="C45" s="2"/>
      <c r="D45" s="3"/>
      <c r="E45" s="3"/>
      <c r="F45" s="36">
        <v>77</v>
      </c>
      <c r="G45" s="36">
        <v>223</v>
      </c>
      <c r="H45" s="36">
        <v>120</v>
      </c>
      <c r="I45" s="29" t="s">
        <v>39</v>
      </c>
      <c r="J45" s="3">
        <v>148</v>
      </c>
      <c r="K45" s="4">
        <v>40</v>
      </c>
      <c r="L45" s="3">
        <v>1.56</v>
      </c>
      <c r="M45" s="3">
        <v>1</v>
      </c>
      <c r="N45" s="32" t="s">
        <v>38</v>
      </c>
    </row>
    <row r="46" spans="2:14" ht="19.5" outlineLevel="1" thickBot="1">
      <c r="B46" s="1" t="s">
        <v>46</v>
      </c>
      <c r="C46" s="2"/>
      <c r="D46" s="3"/>
      <c r="E46" s="3"/>
      <c r="F46" s="3"/>
      <c r="G46" s="3"/>
      <c r="H46" s="3"/>
      <c r="I46" s="3"/>
      <c r="J46" s="3"/>
      <c r="K46" s="4"/>
      <c r="L46" s="3"/>
      <c r="M46" s="3"/>
      <c r="N46" s="31"/>
    </row>
    <row r="47" spans="2:14" ht="19.5" thickBot="1"/>
    <row r="48" spans="2:14" ht="19.5" thickBot="1">
      <c r="B48" s="25"/>
      <c r="C48" s="26"/>
      <c r="D48" s="48" t="s">
        <v>72</v>
      </c>
      <c r="E48" s="49"/>
      <c r="F48" s="49"/>
      <c r="G48" s="49"/>
      <c r="H48" s="49"/>
      <c r="I48" s="49"/>
      <c r="J48" s="49"/>
      <c r="K48" s="49"/>
      <c r="L48" s="49"/>
      <c r="M48" s="49"/>
      <c r="N48" s="50"/>
    </row>
    <row r="49" spans="2:14" ht="19.5" outlineLevel="1" thickBot="1">
      <c r="B49" s="37" t="s">
        <v>8</v>
      </c>
      <c r="C49" s="38"/>
      <c r="D49" s="45" t="s">
        <v>52</v>
      </c>
      <c r="E49" s="46"/>
      <c r="F49" s="46"/>
      <c r="G49" s="46"/>
      <c r="H49" s="46"/>
      <c r="I49" s="46"/>
      <c r="J49" s="46"/>
      <c r="K49" s="46"/>
      <c r="L49" s="46"/>
      <c r="M49" s="47"/>
      <c r="N49" s="32" t="s">
        <v>65</v>
      </c>
    </row>
    <row r="50" spans="2:14" ht="38.25" outlineLevel="1" thickBot="1">
      <c r="B50" s="1"/>
      <c r="C50" s="2" t="s">
        <v>57</v>
      </c>
      <c r="D50" s="3" t="s">
        <v>58</v>
      </c>
      <c r="E50" s="3" t="s">
        <v>59</v>
      </c>
      <c r="F50" s="3" t="s">
        <v>60</v>
      </c>
      <c r="G50" s="3" t="s">
        <v>61</v>
      </c>
      <c r="H50" s="3" t="s">
        <v>62</v>
      </c>
      <c r="I50" s="3" t="s">
        <v>63</v>
      </c>
      <c r="J50" s="3" t="s">
        <v>2</v>
      </c>
      <c r="K50" s="4" t="s">
        <v>66</v>
      </c>
      <c r="L50" s="3" t="s">
        <v>67</v>
      </c>
      <c r="M50" s="3" t="s">
        <v>1</v>
      </c>
      <c r="N50" s="33" t="s">
        <v>64</v>
      </c>
    </row>
    <row r="51" spans="2:14" ht="19.5" outlineLevel="1" thickBot="1">
      <c r="B51" s="1" t="s">
        <v>44</v>
      </c>
      <c r="C51" s="3">
        <v>115</v>
      </c>
      <c r="D51" s="3">
        <v>180</v>
      </c>
      <c r="E51" s="3">
        <v>80</v>
      </c>
      <c r="F51" s="3"/>
      <c r="G51" s="3"/>
      <c r="H51" s="3"/>
      <c r="I51" s="27">
        <v>2.65</v>
      </c>
      <c r="J51" s="3">
        <v>247</v>
      </c>
      <c r="K51" s="4">
        <f>L51/L9</f>
        <v>66.687898089171981</v>
      </c>
      <c r="L51" s="3">
        <v>1.0469999999999999</v>
      </c>
      <c r="M51" s="3">
        <v>1</v>
      </c>
      <c r="N51" s="34" t="s">
        <v>37</v>
      </c>
    </row>
    <row r="52" spans="2:14" ht="19.5" outlineLevel="1" thickBot="1">
      <c r="B52" s="1" t="s">
        <v>45</v>
      </c>
      <c r="C52" s="2"/>
      <c r="D52" s="3"/>
      <c r="E52" s="3"/>
      <c r="F52" s="3">
        <v>72</v>
      </c>
      <c r="G52" s="3">
        <v>215</v>
      </c>
      <c r="H52" s="3">
        <v>115</v>
      </c>
      <c r="I52" s="3" t="s">
        <v>42</v>
      </c>
      <c r="J52" s="3">
        <v>99</v>
      </c>
      <c r="K52" s="4">
        <f>L52/L13</f>
        <v>27.721311475409838</v>
      </c>
      <c r="L52" s="3">
        <v>1.6910000000000001</v>
      </c>
      <c r="M52" s="3">
        <v>1</v>
      </c>
      <c r="N52" s="32" t="s">
        <v>40</v>
      </c>
    </row>
    <row r="53" spans="2:14" ht="19.5" outlineLevel="1" thickBot="1">
      <c r="B53" s="1" t="s">
        <v>46</v>
      </c>
      <c r="C53" s="2"/>
      <c r="D53" s="3"/>
      <c r="E53" s="3"/>
      <c r="F53" s="3"/>
      <c r="G53" s="3"/>
      <c r="H53" s="3"/>
      <c r="I53" s="3"/>
      <c r="J53" s="3"/>
      <c r="K53" s="4"/>
      <c r="L53" s="3"/>
      <c r="M53" s="3"/>
      <c r="N53" s="31"/>
    </row>
    <row r="54" spans="2:14" ht="19.5" thickBot="1"/>
    <row r="55" spans="2:14" ht="19.5" thickBot="1">
      <c r="B55" s="25"/>
      <c r="C55" s="26"/>
      <c r="D55" s="48" t="s">
        <v>73</v>
      </c>
      <c r="E55" s="49"/>
      <c r="F55" s="49"/>
      <c r="G55" s="49"/>
      <c r="H55" s="49"/>
      <c r="I55" s="49"/>
      <c r="J55" s="49"/>
      <c r="K55" s="49"/>
      <c r="L55" s="49"/>
      <c r="M55" s="49"/>
      <c r="N55" s="50"/>
    </row>
    <row r="56" spans="2:14" ht="19.5" outlineLevel="1" thickBot="1">
      <c r="B56" s="37" t="s">
        <v>9</v>
      </c>
      <c r="C56" s="38"/>
      <c r="D56" s="45" t="s">
        <v>53</v>
      </c>
      <c r="E56" s="46"/>
      <c r="F56" s="46"/>
      <c r="G56" s="46"/>
      <c r="H56" s="46"/>
      <c r="I56" s="46"/>
      <c r="J56" s="46"/>
      <c r="K56" s="46"/>
      <c r="L56" s="46"/>
      <c r="M56" s="47"/>
      <c r="N56" s="32" t="s">
        <v>65</v>
      </c>
    </row>
    <row r="57" spans="2:14" ht="38.25" outlineLevel="1" thickBot="1">
      <c r="B57" s="1"/>
      <c r="C57" s="2" t="s">
        <v>57</v>
      </c>
      <c r="D57" s="3" t="s">
        <v>58</v>
      </c>
      <c r="E57" s="3" t="s">
        <v>59</v>
      </c>
      <c r="F57" s="3" t="s">
        <v>60</v>
      </c>
      <c r="G57" s="3" t="s">
        <v>61</v>
      </c>
      <c r="H57" s="3" t="s">
        <v>62</v>
      </c>
      <c r="I57" s="3" t="s">
        <v>63</v>
      </c>
      <c r="J57" s="3" t="s">
        <v>2</v>
      </c>
      <c r="K57" s="4" t="s">
        <v>66</v>
      </c>
      <c r="L57" s="3" t="s">
        <v>67</v>
      </c>
      <c r="M57" s="3" t="s">
        <v>1</v>
      </c>
      <c r="N57" s="33" t="s">
        <v>64</v>
      </c>
    </row>
    <row r="58" spans="2:14" ht="19.5" outlineLevel="1" thickBot="1">
      <c r="B58" s="1" t="s">
        <v>44</v>
      </c>
      <c r="C58" s="3">
        <v>125</v>
      </c>
      <c r="D58" s="3">
        <v>190</v>
      </c>
      <c r="E58" s="3">
        <v>80</v>
      </c>
      <c r="F58" s="3"/>
      <c r="G58" s="3"/>
      <c r="H58" s="3"/>
      <c r="I58" s="3">
        <v>3.65</v>
      </c>
      <c r="J58" s="28">
        <v>206</v>
      </c>
      <c r="K58" s="4">
        <f>L58/L10</f>
        <v>53.876811594202906</v>
      </c>
      <c r="L58" s="3">
        <v>1.4870000000000001</v>
      </c>
      <c r="M58" s="3">
        <v>1</v>
      </c>
      <c r="N58" s="34" t="s">
        <v>41</v>
      </c>
    </row>
    <row r="59" spans="2:14" ht="19.5" outlineLevel="1" thickBot="1">
      <c r="B59" s="1" t="s">
        <v>45</v>
      </c>
      <c r="C59" s="2"/>
      <c r="D59" s="3"/>
      <c r="E59" s="3"/>
      <c r="F59" s="3">
        <v>75</v>
      </c>
      <c r="G59" s="3">
        <v>230</v>
      </c>
      <c r="H59" s="3">
        <v>123</v>
      </c>
      <c r="I59" s="3" t="s">
        <v>42</v>
      </c>
      <c r="J59" s="28">
        <v>109</v>
      </c>
      <c r="K59" s="4">
        <f>L59/L13</f>
        <v>31.442622950819672</v>
      </c>
      <c r="L59" s="3">
        <v>1.9179999999999999</v>
      </c>
      <c r="M59" s="3">
        <v>1</v>
      </c>
      <c r="N59" s="32" t="s">
        <v>40</v>
      </c>
    </row>
    <row r="60" spans="2:14" ht="19.5" outlineLevel="1" thickBot="1">
      <c r="B60" s="1" t="s">
        <v>46</v>
      </c>
      <c r="C60" s="2"/>
      <c r="D60" s="3"/>
      <c r="E60" s="3"/>
      <c r="F60" s="3"/>
      <c r="G60" s="3"/>
      <c r="H60" s="3"/>
      <c r="I60" s="3"/>
      <c r="J60" s="3"/>
      <c r="K60" s="4"/>
      <c r="L60" s="3"/>
      <c r="M60" s="3"/>
      <c r="N60" s="31"/>
    </row>
    <row r="61" spans="2:14" ht="19.5" thickBot="1"/>
    <row r="62" spans="2:14" ht="19.5" thickBot="1">
      <c r="B62" s="25"/>
      <c r="C62" s="26"/>
      <c r="D62" s="48" t="s">
        <v>74</v>
      </c>
      <c r="E62" s="49"/>
      <c r="F62" s="49"/>
      <c r="G62" s="49"/>
      <c r="H62" s="49"/>
      <c r="I62" s="49"/>
      <c r="J62" s="49"/>
      <c r="K62" s="49"/>
      <c r="L62" s="49"/>
      <c r="M62" s="49"/>
      <c r="N62" s="50"/>
    </row>
    <row r="63" spans="2:14" ht="19.5" outlineLevel="1" thickBot="1">
      <c r="B63" s="37" t="s">
        <v>10</v>
      </c>
      <c r="C63" s="38"/>
      <c r="D63" s="45" t="s">
        <v>53</v>
      </c>
      <c r="E63" s="46"/>
      <c r="F63" s="46"/>
      <c r="G63" s="46"/>
      <c r="H63" s="46"/>
      <c r="I63" s="46"/>
      <c r="J63" s="46"/>
      <c r="K63" s="46"/>
      <c r="L63" s="46"/>
      <c r="M63" s="47"/>
      <c r="N63" s="32" t="s">
        <v>65</v>
      </c>
    </row>
    <row r="64" spans="2:14" ht="38.25" outlineLevel="1" thickBot="1">
      <c r="B64" s="1"/>
      <c r="C64" s="2" t="s">
        <v>57</v>
      </c>
      <c r="D64" s="3" t="s">
        <v>58</v>
      </c>
      <c r="E64" s="3" t="s">
        <v>59</v>
      </c>
      <c r="F64" s="3" t="s">
        <v>60</v>
      </c>
      <c r="G64" s="3" t="s">
        <v>61</v>
      </c>
      <c r="H64" s="3" t="s">
        <v>62</v>
      </c>
      <c r="I64" s="3" t="s">
        <v>63</v>
      </c>
      <c r="J64" s="3" t="s">
        <v>2</v>
      </c>
      <c r="K64" s="4" t="s">
        <v>66</v>
      </c>
      <c r="L64" s="3" t="s">
        <v>67</v>
      </c>
      <c r="M64" s="3" t="s">
        <v>1</v>
      </c>
      <c r="N64" s="33" t="s">
        <v>64</v>
      </c>
    </row>
    <row r="65" spans="2:14" ht="19.5" outlineLevel="1" thickBot="1">
      <c r="B65" s="1" t="s">
        <v>44</v>
      </c>
      <c r="C65" s="3">
        <v>125</v>
      </c>
      <c r="D65" s="3">
        <v>190</v>
      </c>
      <c r="E65" s="3">
        <v>80</v>
      </c>
      <c r="F65" s="3"/>
      <c r="G65" s="3"/>
      <c r="H65" s="3"/>
      <c r="I65" s="3">
        <v>3.65</v>
      </c>
      <c r="J65" s="28">
        <v>195</v>
      </c>
      <c r="K65" s="4">
        <f>L65/L10</f>
        <v>51.014492753623188</v>
      </c>
      <c r="L65" s="3">
        <v>1.4079999999999999</v>
      </c>
      <c r="M65" s="3">
        <v>1</v>
      </c>
      <c r="N65" s="34" t="s">
        <v>41</v>
      </c>
    </row>
    <row r="66" spans="2:14" ht="19.5" outlineLevel="1" thickBot="1">
      <c r="B66" s="1" t="s">
        <v>45</v>
      </c>
      <c r="C66" s="2"/>
      <c r="D66" s="3"/>
      <c r="E66" s="3"/>
      <c r="F66" s="3">
        <v>73</v>
      </c>
      <c r="G66" s="3">
        <v>230</v>
      </c>
      <c r="H66" s="3">
        <v>123</v>
      </c>
      <c r="I66" s="3" t="s">
        <v>42</v>
      </c>
      <c r="J66" s="28">
        <v>120</v>
      </c>
      <c r="K66" s="4">
        <f>L66/L13</f>
        <v>36.262295081967217</v>
      </c>
      <c r="L66" s="3">
        <v>2.2120000000000002</v>
      </c>
      <c r="M66" s="3">
        <v>1</v>
      </c>
      <c r="N66" s="32" t="s">
        <v>40</v>
      </c>
    </row>
    <row r="67" spans="2:14" ht="19.5" outlineLevel="1" thickBot="1">
      <c r="B67" s="1" t="s">
        <v>46</v>
      </c>
      <c r="C67" s="2"/>
      <c r="D67" s="3"/>
      <c r="E67" s="3"/>
      <c r="F67" s="3"/>
      <c r="G67" s="3"/>
      <c r="H67" s="3"/>
      <c r="I67" s="3"/>
      <c r="J67" s="3"/>
      <c r="K67" s="4"/>
      <c r="L67" s="3"/>
      <c r="M67" s="3"/>
      <c r="N67" s="31"/>
    </row>
    <row r="68" spans="2:14" ht="19.5" thickBot="1"/>
    <row r="69" spans="2:14" ht="19.5" thickBot="1">
      <c r="B69" s="25"/>
      <c r="C69" s="26"/>
      <c r="D69" s="48" t="s">
        <v>75</v>
      </c>
      <c r="E69" s="49"/>
      <c r="F69" s="49"/>
      <c r="G69" s="49"/>
      <c r="H69" s="49"/>
      <c r="I69" s="49"/>
      <c r="J69" s="49"/>
      <c r="K69" s="49"/>
      <c r="L69" s="49"/>
      <c r="M69" s="49"/>
      <c r="N69" s="50"/>
    </row>
    <row r="70" spans="2:14" ht="19.5" outlineLevel="1" thickBot="1">
      <c r="B70" s="37" t="s">
        <v>11</v>
      </c>
      <c r="C70" s="38"/>
      <c r="D70" s="45" t="s">
        <v>54</v>
      </c>
      <c r="E70" s="46"/>
      <c r="F70" s="46"/>
      <c r="G70" s="46"/>
      <c r="H70" s="46"/>
      <c r="I70" s="46"/>
      <c r="J70" s="46"/>
      <c r="K70" s="46"/>
      <c r="L70" s="46"/>
      <c r="M70" s="47"/>
      <c r="N70" s="32" t="s">
        <v>65</v>
      </c>
    </row>
    <row r="71" spans="2:14" ht="38.25" outlineLevel="1" thickBot="1">
      <c r="B71" s="1"/>
      <c r="C71" s="2" t="s">
        <v>57</v>
      </c>
      <c r="D71" s="3" t="s">
        <v>58</v>
      </c>
      <c r="E71" s="3" t="s">
        <v>59</v>
      </c>
      <c r="F71" s="3" t="s">
        <v>60</v>
      </c>
      <c r="G71" s="3" t="s">
        <v>61</v>
      </c>
      <c r="H71" s="3" t="s">
        <v>62</v>
      </c>
      <c r="I71" s="3" t="s">
        <v>63</v>
      </c>
      <c r="J71" s="3" t="s">
        <v>2</v>
      </c>
      <c r="K71" s="4" t="s">
        <v>66</v>
      </c>
      <c r="L71" s="3" t="s">
        <v>67</v>
      </c>
      <c r="M71" s="3" t="s">
        <v>1</v>
      </c>
      <c r="N71" s="33" t="s">
        <v>64</v>
      </c>
    </row>
    <row r="72" spans="2:14" ht="19.5" outlineLevel="1" thickBot="1">
      <c r="B72" s="1" t="s">
        <v>44</v>
      </c>
      <c r="C72" s="3">
        <v>140</v>
      </c>
      <c r="D72" s="3">
        <v>208</v>
      </c>
      <c r="E72" s="3">
        <v>80</v>
      </c>
      <c r="F72" s="3"/>
      <c r="G72" s="3"/>
      <c r="H72" s="3"/>
      <c r="I72" s="29" t="s">
        <v>39</v>
      </c>
      <c r="J72" s="28">
        <v>167</v>
      </c>
      <c r="K72" s="4">
        <f>L72/L11</f>
        <v>44.241573033707866</v>
      </c>
      <c r="L72" s="3">
        <v>1.575</v>
      </c>
      <c r="M72" s="3">
        <v>1</v>
      </c>
      <c r="N72" s="34" t="s">
        <v>38</v>
      </c>
    </row>
    <row r="73" spans="2:14" ht="19.5" outlineLevel="1" thickBot="1">
      <c r="B73" s="1" t="s">
        <v>45</v>
      </c>
      <c r="C73" s="2"/>
      <c r="D73" s="3"/>
      <c r="E73" s="3"/>
      <c r="F73" s="3">
        <v>85</v>
      </c>
      <c r="G73" s="3">
        <v>258</v>
      </c>
      <c r="H73" s="3">
        <v>125</v>
      </c>
      <c r="I73" s="3" t="s">
        <v>42</v>
      </c>
      <c r="J73" s="28">
        <v>148</v>
      </c>
      <c r="K73" s="4">
        <f>L73/L13</f>
        <v>41.721311475409834</v>
      </c>
      <c r="L73" s="3">
        <v>2.5449999999999999</v>
      </c>
      <c r="M73" s="3">
        <v>1</v>
      </c>
      <c r="N73" s="32" t="s">
        <v>40</v>
      </c>
    </row>
    <row r="74" spans="2:14" ht="19.5" outlineLevel="1" thickBot="1">
      <c r="B74" s="1" t="s">
        <v>46</v>
      </c>
      <c r="C74" s="2"/>
      <c r="D74" s="3"/>
      <c r="E74" s="3"/>
      <c r="F74" s="3"/>
      <c r="G74" s="3"/>
      <c r="H74" s="3"/>
      <c r="I74" s="3"/>
      <c r="J74" s="3"/>
      <c r="K74" s="4"/>
      <c r="L74" s="3"/>
      <c r="M74" s="3"/>
      <c r="N74" s="31"/>
    </row>
    <row r="75" spans="2:14" ht="19.5" thickBot="1"/>
    <row r="76" spans="2:14" ht="19.5" thickBot="1">
      <c r="B76" s="25"/>
      <c r="C76" s="26"/>
      <c r="D76" s="48" t="s">
        <v>76</v>
      </c>
      <c r="E76" s="49"/>
      <c r="F76" s="49"/>
      <c r="G76" s="49"/>
      <c r="H76" s="49"/>
      <c r="I76" s="49"/>
      <c r="J76" s="49"/>
      <c r="K76" s="49"/>
      <c r="L76" s="49"/>
      <c r="M76" s="49"/>
      <c r="N76" s="50"/>
    </row>
    <row r="77" spans="2:14" ht="19.5" outlineLevel="1" thickBot="1">
      <c r="B77" s="37" t="s">
        <v>12</v>
      </c>
      <c r="C77" s="38"/>
      <c r="D77" s="45" t="s">
        <v>53</v>
      </c>
      <c r="E77" s="46"/>
      <c r="F77" s="46"/>
      <c r="G77" s="46"/>
      <c r="H77" s="46"/>
      <c r="I77" s="46"/>
      <c r="J77" s="46"/>
      <c r="K77" s="46"/>
      <c r="L77" s="46"/>
      <c r="M77" s="47"/>
      <c r="N77" s="32" t="s">
        <v>65</v>
      </c>
    </row>
    <row r="78" spans="2:14" ht="38.25" outlineLevel="1" thickBot="1">
      <c r="B78" s="1"/>
      <c r="C78" s="2" t="s">
        <v>57</v>
      </c>
      <c r="D78" s="3" t="s">
        <v>58</v>
      </c>
      <c r="E78" s="3" t="s">
        <v>59</v>
      </c>
      <c r="F78" s="3" t="s">
        <v>60</v>
      </c>
      <c r="G78" s="3" t="s">
        <v>61</v>
      </c>
      <c r="H78" s="3" t="s">
        <v>62</v>
      </c>
      <c r="I78" s="3" t="s">
        <v>63</v>
      </c>
      <c r="J78" s="3" t="s">
        <v>2</v>
      </c>
      <c r="K78" s="4" t="s">
        <v>66</v>
      </c>
      <c r="L78" s="3" t="s">
        <v>67</v>
      </c>
      <c r="M78" s="3" t="s">
        <v>1</v>
      </c>
      <c r="N78" s="33" t="s">
        <v>64</v>
      </c>
    </row>
    <row r="79" spans="2:14" ht="19.5" outlineLevel="1" thickBot="1">
      <c r="B79" s="1" t="s">
        <v>44</v>
      </c>
      <c r="C79" s="3">
        <v>125</v>
      </c>
      <c r="D79" s="3">
        <v>190</v>
      </c>
      <c r="E79" s="3">
        <v>80</v>
      </c>
      <c r="F79" s="3"/>
      <c r="G79" s="3"/>
      <c r="H79" s="3"/>
      <c r="I79" s="3">
        <v>3.65</v>
      </c>
      <c r="J79" s="28">
        <v>247</v>
      </c>
      <c r="K79" s="4">
        <f>L79/L10</f>
        <v>64.601449275362313</v>
      </c>
      <c r="L79" s="3">
        <v>1.7829999999999999</v>
      </c>
      <c r="M79" s="3">
        <v>1</v>
      </c>
      <c r="N79" s="34" t="s">
        <v>41</v>
      </c>
    </row>
    <row r="80" spans="2:14" ht="19.5" outlineLevel="1" thickBot="1">
      <c r="B80" s="1" t="s">
        <v>45</v>
      </c>
      <c r="C80" s="2"/>
      <c r="D80" s="3"/>
      <c r="E80" s="3"/>
      <c r="F80" s="3">
        <v>75</v>
      </c>
      <c r="G80" s="3">
        <v>235</v>
      </c>
      <c r="H80" s="3">
        <v>120</v>
      </c>
      <c r="I80" s="3" t="s">
        <v>42</v>
      </c>
      <c r="J80" s="28">
        <v>99</v>
      </c>
      <c r="K80" s="4">
        <f>L80/L13</f>
        <v>28.557377049180328</v>
      </c>
      <c r="L80" s="3">
        <v>1.742</v>
      </c>
      <c r="M80" s="3">
        <v>1</v>
      </c>
      <c r="N80" s="32" t="s">
        <v>40</v>
      </c>
    </row>
    <row r="81" spans="2:14" ht="19.5" outlineLevel="1" thickBot="1">
      <c r="B81" s="1" t="s">
        <v>46</v>
      </c>
      <c r="C81" s="2"/>
      <c r="D81" s="3"/>
      <c r="E81" s="3"/>
      <c r="F81" s="3"/>
      <c r="G81" s="3"/>
      <c r="H81" s="3"/>
      <c r="I81" s="3"/>
      <c r="J81" s="3"/>
      <c r="K81" s="4"/>
      <c r="L81" s="3"/>
      <c r="M81" s="3"/>
      <c r="N81" s="31"/>
    </row>
    <row r="82" spans="2:14" ht="19.5" thickBot="1"/>
    <row r="83" spans="2:14" ht="19.5" thickBot="1">
      <c r="B83" s="25"/>
      <c r="C83" s="26"/>
      <c r="D83" s="48" t="s">
        <v>77</v>
      </c>
      <c r="E83" s="49"/>
      <c r="F83" s="49"/>
      <c r="G83" s="49"/>
      <c r="H83" s="49"/>
      <c r="I83" s="49"/>
      <c r="J83" s="49"/>
      <c r="K83" s="49"/>
      <c r="L83" s="49"/>
      <c r="M83" s="49"/>
      <c r="N83" s="50"/>
    </row>
    <row r="84" spans="2:14" ht="19.5" outlineLevel="1" thickBot="1">
      <c r="B84" s="37" t="s">
        <v>13</v>
      </c>
      <c r="C84" s="38"/>
      <c r="D84" s="45" t="s">
        <v>54</v>
      </c>
      <c r="E84" s="46"/>
      <c r="F84" s="46"/>
      <c r="G84" s="46"/>
      <c r="H84" s="46"/>
      <c r="I84" s="46"/>
      <c r="J84" s="46"/>
      <c r="K84" s="46"/>
      <c r="L84" s="46"/>
      <c r="M84" s="47"/>
      <c r="N84" s="32" t="s">
        <v>65</v>
      </c>
    </row>
    <row r="85" spans="2:14" ht="38.25" outlineLevel="1" thickBot="1">
      <c r="B85" s="1"/>
      <c r="C85" s="2" t="s">
        <v>57</v>
      </c>
      <c r="D85" s="3" t="s">
        <v>58</v>
      </c>
      <c r="E85" s="3" t="s">
        <v>59</v>
      </c>
      <c r="F85" s="3" t="s">
        <v>60</v>
      </c>
      <c r="G85" s="3" t="s">
        <v>61</v>
      </c>
      <c r="H85" s="3" t="s">
        <v>62</v>
      </c>
      <c r="I85" s="3" t="s">
        <v>63</v>
      </c>
      <c r="J85" s="3" t="s">
        <v>2</v>
      </c>
      <c r="K85" s="4" t="s">
        <v>66</v>
      </c>
      <c r="L85" s="3" t="s">
        <v>67</v>
      </c>
      <c r="M85" s="3" t="s">
        <v>1</v>
      </c>
      <c r="N85" s="33" t="s">
        <v>64</v>
      </c>
    </row>
    <row r="86" spans="2:14" ht="19.5" outlineLevel="1" thickBot="1">
      <c r="B86" s="1" t="s">
        <v>44</v>
      </c>
      <c r="C86" s="3">
        <v>140</v>
      </c>
      <c r="D86" s="3">
        <v>208</v>
      </c>
      <c r="E86" s="3">
        <v>80</v>
      </c>
      <c r="F86" s="3"/>
      <c r="G86" s="3"/>
      <c r="H86" s="3"/>
      <c r="I86" s="28" t="s">
        <v>43</v>
      </c>
      <c r="J86" s="28">
        <v>206</v>
      </c>
      <c r="K86" s="4">
        <f>L86/L11</f>
        <v>54.578651685393261</v>
      </c>
      <c r="L86" s="3">
        <v>1.9430000000000001</v>
      </c>
      <c r="M86" s="3">
        <v>1</v>
      </c>
      <c r="N86" s="34" t="s">
        <v>38</v>
      </c>
    </row>
    <row r="87" spans="2:14" ht="19.5" outlineLevel="1" thickBot="1">
      <c r="B87" s="1" t="s">
        <v>45</v>
      </c>
      <c r="C87" s="2"/>
      <c r="D87" s="3"/>
      <c r="E87" s="3"/>
      <c r="F87" s="3">
        <v>87</v>
      </c>
      <c r="G87" s="3">
        <v>255</v>
      </c>
      <c r="H87" s="3">
        <v>120</v>
      </c>
      <c r="I87" s="28" t="s">
        <v>42</v>
      </c>
      <c r="J87" s="28">
        <v>109</v>
      </c>
      <c r="K87" s="4">
        <f>L87/L13</f>
        <v>30.721311475409838</v>
      </c>
      <c r="L87" s="3">
        <v>1.8740000000000001</v>
      </c>
      <c r="M87" s="3">
        <v>1</v>
      </c>
      <c r="N87" s="32" t="s">
        <v>40</v>
      </c>
    </row>
    <row r="88" spans="2:14" ht="19.5" outlineLevel="1" thickBot="1">
      <c r="B88" s="1" t="s">
        <v>46</v>
      </c>
      <c r="C88" s="2"/>
      <c r="D88" s="3"/>
      <c r="E88" s="3"/>
      <c r="F88" s="3"/>
      <c r="G88" s="3"/>
      <c r="H88" s="3"/>
      <c r="I88" s="3"/>
      <c r="J88" s="3"/>
      <c r="K88" s="4"/>
      <c r="L88" s="3"/>
      <c r="M88" s="3"/>
      <c r="N88" s="31"/>
    </row>
    <row r="89" spans="2:14" ht="19.5" thickBot="1"/>
    <row r="90" spans="2:14" ht="19.5" thickBot="1">
      <c r="B90" s="25"/>
      <c r="C90" s="26"/>
      <c r="D90" s="48" t="s">
        <v>78</v>
      </c>
      <c r="E90" s="49"/>
      <c r="F90" s="49"/>
      <c r="G90" s="49"/>
      <c r="H90" s="49"/>
      <c r="I90" s="49"/>
      <c r="J90" s="49"/>
      <c r="K90" s="49"/>
      <c r="L90" s="49"/>
      <c r="M90" s="49"/>
      <c r="N90" s="50"/>
    </row>
    <row r="91" spans="2:14" ht="19.5" outlineLevel="1" thickBot="1">
      <c r="B91" s="37" t="s">
        <v>14</v>
      </c>
      <c r="C91" s="38"/>
      <c r="D91" s="45" t="s">
        <v>54</v>
      </c>
      <c r="E91" s="46"/>
      <c r="F91" s="46"/>
      <c r="G91" s="46"/>
      <c r="H91" s="46"/>
      <c r="I91" s="46"/>
      <c r="J91" s="46"/>
      <c r="K91" s="46"/>
      <c r="L91" s="46"/>
      <c r="M91" s="47"/>
      <c r="N91" s="32" t="s">
        <v>65</v>
      </c>
    </row>
    <row r="92" spans="2:14" ht="38.25" outlineLevel="1" thickBot="1">
      <c r="B92" s="1"/>
      <c r="C92" s="2" t="s">
        <v>57</v>
      </c>
      <c r="D92" s="3" t="s">
        <v>58</v>
      </c>
      <c r="E92" s="3" t="s">
        <v>59</v>
      </c>
      <c r="F92" s="3" t="s">
        <v>60</v>
      </c>
      <c r="G92" s="3" t="s">
        <v>61</v>
      </c>
      <c r="H92" s="3" t="s">
        <v>62</v>
      </c>
      <c r="I92" s="3" t="s">
        <v>63</v>
      </c>
      <c r="J92" s="3" t="s">
        <v>2</v>
      </c>
      <c r="K92" s="4" t="s">
        <v>66</v>
      </c>
      <c r="L92" s="3" t="s">
        <v>67</v>
      </c>
      <c r="M92" s="3" t="s">
        <v>1</v>
      </c>
      <c r="N92" s="33" t="s">
        <v>64</v>
      </c>
    </row>
    <row r="93" spans="2:14" ht="19.5" outlineLevel="1" thickBot="1">
      <c r="B93" s="1" t="s">
        <v>44</v>
      </c>
      <c r="C93" s="3">
        <v>140</v>
      </c>
      <c r="D93" s="3">
        <v>208</v>
      </c>
      <c r="E93" s="3">
        <v>80</v>
      </c>
      <c r="F93" s="3"/>
      <c r="G93" s="3"/>
      <c r="H93" s="3"/>
      <c r="I93" s="28" t="s">
        <v>43</v>
      </c>
      <c r="J93" s="28">
        <v>195</v>
      </c>
      <c r="K93" s="4">
        <f>L93/L11</f>
        <v>51.657303370786515</v>
      </c>
      <c r="L93" s="3">
        <v>1.839</v>
      </c>
      <c r="M93" s="3">
        <v>1</v>
      </c>
      <c r="N93" s="34" t="s">
        <v>38</v>
      </c>
    </row>
    <row r="94" spans="2:14" ht="19.5" outlineLevel="1" thickBot="1">
      <c r="B94" s="1" t="s">
        <v>45</v>
      </c>
      <c r="C94" s="2"/>
      <c r="D94" s="3"/>
      <c r="E94" s="3"/>
      <c r="F94" s="3">
        <v>87</v>
      </c>
      <c r="G94" s="3">
        <v>255</v>
      </c>
      <c r="H94" s="3">
        <v>120</v>
      </c>
      <c r="I94" s="28" t="s">
        <v>42</v>
      </c>
      <c r="J94" s="28">
        <v>120</v>
      </c>
      <c r="K94" s="4">
        <f>L94/L13</f>
        <v>33.83606557377049</v>
      </c>
      <c r="L94" s="3">
        <v>2.0640000000000001</v>
      </c>
      <c r="M94" s="3">
        <v>1</v>
      </c>
      <c r="N94" s="32" t="s">
        <v>40</v>
      </c>
    </row>
    <row r="95" spans="2:14" ht="19.5" outlineLevel="1" thickBot="1">
      <c r="B95" s="1" t="s">
        <v>46</v>
      </c>
      <c r="C95" s="2"/>
      <c r="D95" s="3"/>
      <c r="E95" s="3"/>
      <c r="F95" s="3"/>
      <c r="G95" s="3"/>
      <c r="H95" s="3"/>
      <c r="I95" s="3"/>
      <c r="J95" s="3"/>
      <c r="K95" s="4"/>
      <c r="L95" s="3"/>
      <c r="M95" s="3"/>
      <c r="N95" s="31"/>
    </row>
    <row r="96" spans="2:14" ht="19.5" thickBot="1"/>
    <row r="97" spans="2:14" ht="19.5" thickBot="1">
      <c r="B97" s="25"/>
      <c r="C97" s="26"/>
      <c r="D97" s="48" t="s">
        <v>79</v>
      </c>
      <c r="E97" s="49"/>
      <c r="F97" s="49"/>
      <c r="G97" s="49"/>
      <c r="H97" s="49"/>
      <c r="I97" s="49"/>
      <c r="J97" s="49"/>
      <c r="K97" s="49"/>
      <c r="L97" s="49"/>
      <c r="M97" s="49"/>
      <c r="N97" s="50"/>
    </row>
    <row r="98" spans="2:14" ht="19.5" outlineLevel="1" thickBot="1">
      <c r="B98" s="37" t="s">
        <v>15</v>
      </c>
      <c r="C98" s="38"/>
      <c r="D98" s="45" t="s">
        <v>54</v>
      </c>
      <c r="E98" s="46"/>
      <c r="F98" s="46"/>
      <c r="G98" s="46"/>
      <c r="H98" s="46"/>
      <c r="I98" s="46"/>
      <c r="J98" s="46"/>
      <c r="K98" s="46"/>
      <c r="L98" s="46"/>
      <c r="M98" s="47"/>
      <c r="N98" s="32" t="s">
        <v>65</v>
      </c>
    </row>
    <row r="99" spans="2:14" ht="38.25" outlineLevel="1" thickBot="1">
      <c r="B99" s="1"/>
      <c r="C99" s="2" t="s">
        <v>57</v>
      </c>
      <c r="D99" s="3" t="s">
        <v>58</v>
      </c>
      <c r="E99" s="3" t="s">
        <v>59</v>
      </c>
      <c r="F99" s="3" t="s">
        <v>60</v>
      </c>
      <c r="G99" s="3" t="s">
        <v>61</v>
      </c>
      <c r="H99" s="3" t="s">
        <v>62</v>
      </c>
      <c r="I99" s="3" t="s">
        <v>63</v>
      </c>
      <c r="J99" s="3" t="s">
        <v>2</v>
      </c>
      <c r="K99" s="4" t="s">
        <v>66</v>
      </c>
      <c r="L99" s="3" t="s">
        <v>67</v>
      </c>
      <c r="M99" s="3" t="s">
        <v>1</v>
      </c>
      <c r="N99" s="33" t="s">
        <v>64</v>
      </c>
    </row>
    <row r="100" spans="2:14" ht="19.5" outlineLevel="1" thickBot="1">
      <c r="B100" s="1" t="s">
        <v>44</v>
      </c>
      <c r="C100" s="3">
        <v>140</v>
      </c>
      <c r="D100" s="3">
        <v>208</v>
      </c>
      <c r="E100" s="3">
        <v>80</v>
      </c>
      <c r="F100" s="3"/>
      <c r="G100" s="3"/>
      <c r="H100" s="3"/>
      <c r="I100" s="28" t="s">
        <v>43</v>
      </c>
      <c r="J100" s="28">
        <v>167</v>
      </c>
      <c r="K100" s="4">
        <f>L100/L11</f>
        <v>44.241573033707866</v>
      </c>
      <c r="L100" s="3">
        <v>1.575</v>
      </c>
      <c r="M100" s="3">
        <v>1</v>
      </c>
      <c r="N100" s="34" t="s">
        <v>38</v>
      </c>
    </row>
    <row r="101" spans="2:14" ht="19.5" outlineLevel="1" thickBot="1">
      <c r="B101" s="1" t="s">
        <v>45</v>
      </c>
      <c r="C101" s="2"/>
      <c r="D101" s="3"/>
      <c r="E101" s="3"/>
      <c r="F101" s="3">
        <v>85</v>
      </c>
      <c r="G101" s="3">
        <v>258</v>
      </c>
      <c r="H101" s="3">
        <v>125</v>
      </c>
      <c r="I101" s="28" t="s">
        <v>42</v>
      </c>
      <c r="J101" s="28">
        <v>148</v>
      </c>
      <c r="K101" s="4">
        <f>L101/L13</f>
        <v>41.721311475409834</v>
      </c>
      <c r="L101" s="3">
        <v>2.5449999999999999</v>
      </c>
      <c r="M101" s="3">
        <v>1</v>
      </c>
      <c r="N101" s="32" t="s">
        <v>40</v>
      </c>
    </row>
    <row r="102" spans="2:14" ht="19.5" outlineLevel="1" thickBot="1">
      <c r="B102" s="1" t="s">
        <v>46</v>
      </c>
      <c r="C102" s="2"/>
      <c r="D102" s="3"/>
      <c r="E102" s="3"/>
      <c r="F102" s="3"/>
      <c r="G102" s="3"/>
      <c r="H102" s="3"/>
      <c r="I102" s="3"/>
      <c r="J102" s="3"/>
      <c r="K102" s="4"/>
      <c r="L102" s="3"/>
      <c r="M102" s="3"/>
      <c r="N102" s="31"/>
    </row>
    <row r="103" spans="2:14" ht="19.5" thickBot="1"/>
    <row r="104" spans="2:14" ht="19.5" thickBot="1">
      <c r="B104" s="25"/>
      <c r="C104" s="26"/>
      <c r="D104" s="48" t="s">
        <v>80</v>
      </c>
      <c r="E104" s="49"/>
      <c r="F104" s="49"/>
      <c r="G104" s="49"/>
      <c r="H104" s="49"/>
      <c r="I104" s="49"/>
      <c r="J104" s="49"/>
      <c r="K104" s="49"/>
      <c r="L104" s="49"/>
      <c r="M104" s="49"/>
      <c r="N104" s="50"/>
    </row>
    <row r="105" spans="2:14" ht="19.5" outlineLevel="1" thickBot="1">
      <c r="B105" s="37" t="s">
        <v>16</v>
      </c>
      <c r="C105" s="38"/>
      <c r="D105" s="45" t="s">
        <v>55</v>
      </c>
      <c r="E105" s="46"/>
      <c r="F105" s="46"/>
      <c r="G105" s="46"/>
      <c r="H105" s="46"/>
      <c r="I105" s="46"/>
      <c r="J105" s="46"/>
      <c r="K105" s="46"/>
      <c r="L105" s="46"/>
      <c r="M105" s="47"/>
      <c r="N105" s="32" t="s">
        <v>65</v>
      </c>
    </row>
    <row r="106" spans="2:14" ht="38.25" outlineLevel="1" thickBot="1">
      <c r="B106" s="1"/>
      <c r="C106" s="2" t="s">
        <v>57</v>
      </c>
      <c r="D106" s="3" t="s">
        <v>58</v>
      </c>
      <c r="E106" s="3" t="s">
        <v>59</v>
      </c>
      <c r="F106" s="3" t="s">
        <v>60</v>
      </c>
      <c r="G106" s="3" t="s">
        <v>61</v>
      </c>
      <c r="H106" s="3" t="s">
        <v>62</v>
      </c>
      <c r="I106" s="3" t="s">
        <v>63</v>
      </c>
      <c r="J106" s="3" t="s">
        <v>2</v>
      </c>
      <c r="K106" s="4" t="s">
        <v>66</v>
      </c>
      <c r="L106" s="3" t="s">
        <v>67</v>
      </c>
      <c r="M106" s="3" t="s">
        <v>1</v>
      </c>
      <c r="N106" s="33" t="s">
        <v>64</v>
      </c>
    </row>
    <row r="107" spans="2:14" ht="19.5" outlineLevel="1" thickBot="1">
      <c r="B107" s="1" t="s">
        <v>44</v>
      </c>
      <c r="C107" s="3">
        <v>115</v>
      </c>
      <c r="D107" s="3">
        <v>182</v>
      </c>
      <c r="E107" s="3">
        <v>60</v>
      </c>
      <c r="F107" s="3"/>
      <c r="G107" s="3"/>
      <c r="H107" s="3"/>
      <c r="I107" s="3">
        <v>2.65</v>
      </c>
      <c r="J107" s="3">
        <v>325</v>
      </c>
      <c r="K107" s="4">
        <f>L107/L9</f>
        <v>75.031847133757964</v>
      </c>
      <c r="L107" s="3">
        <v>1.1779999999999999</v>
      </c>
      <c r="M107" s="3">
        <v>1</v>
      </c>
      <c r="N107" s="34" t="s">
        <v>37</v>
      </c>
    </row>
    <row r="108" spans="2:14" ht="19.5" outlineLevel="1" thickBot="1">
      <c r="B108" s="1" t="s">
        <v>45</v>
      </c>
      <c r="C108" s="2"/>
      <c r="D108" s="3"/>
      <c r="E108" s="3"/>
      <c r="F108" s="3">
        <v>75</v>
      </c>
      <c r="G108" s="3">
        <v>210</v>
      </c>
      <c r="H108" s="3">
        <v>95</v>
      </c>
      <c r="I108" s="29" t="s">
        <v>39</v>
      </c>
      <c r="J108" s="3">
        <v>112</v>
      </c>
      <c r="K108" s="4">
        <f>L108/L11</f>
        <v>27.640449438202246</v>
      </c>
      <c r="L108" s="3">
        <v>0.98399999999999999</v>
      </c>
      <c r="M108" s="3">
        <v>1</v>
      </c>
      <c r="N108" s="32" t="s">
        <v>38</v>
      </c>
    </row>
    <row r="109" spans="2:14" ht="19.5" outlineLevel="1" thickBot="1">
      <c r="B109" s="1" t="s">
        <v>46</v>
      </c>
      <c r="C109" s="2"/>
      <c r="D109" s="3"/>
      <c r="E109" s="3"/>
      <c r="F109" s="3"/>
      <c r="G109" s="3"/>
      <c r="H109" s="3"/>
      <c r="I109" s="3"/>
      <c r="J109" s="3"/>
      <c r="K109" s="4"/>
      <c r="L109" s="3"/>
      <c r="M109" s="3"/>
      <c r="N109" s="31"/>
    </row>
    <row r="110" spans="2:14" ht="19.5" thickBot="1"/>
    <row r="111" spans="2:14" ht="19.5" thickBot="1">
      <c r="B111" s="25"/>
      <c r="C111" s="26"/>
      <c r="D111" s="48" t="s">
        <v>21</v>
      </c>
      <c r="E111" s="49"/>
      <c r="F111" s="49"/>
      <c r="G111" s="49"/>
      <c r="H111" s="49"/>
      <c r="I111" s="49"/>
      <c r="J111" s="49"/>
      <c r="K111" s="49"/>
      <c r="L111" s="49"/>
      <c r="M111" s="49"/>
      <c r="N111" s="50"/>
    </row>
    <row r="112" spans="2:14" ht="19.5" outlineLevel="1" thickBot="1">
      <c r="B112" s="37" t="s">
        <v>17</v>
      </c>
      <c r="C112" s="38"/>
      <c r="D112" s="45" t="s">
        <v>52</v>
      </c>
      <c r="E112" s="46"/>
      <c r="F112" s="46"/>
      <c r="G112" s="46"/>
      <c r="H112" s="46"/>
      <c r="I112" s="46"/>
      <c r="J112" s="46"/>
      <c r="K112" s="46"/>
      <c r="L112" s="46"/>
      <c r="M112" s="47"/>
      <c r="N112" s="32" t="s">
        <v>65</v>
      </c>
    </row>
    <row r="113" spans="2:14" ht="38.25" outlineLevel="1" thickBot="1">
      <c r="B113" s="1"/>
      <c r="C113" s="2" t="s">
        <v>57</v>
      </c>
      <c r="D113" s="3" t="s">
        <v>58</v>
      </c>
      <c r="E113" s="3" t="s">
        <v>59</v>
      </c>
      <c r="F113" s="3" t="s">
        <v>60</v>
      </c>
      <c r="G113" s="3" t="s">
        <v>61</v>
      </c>
      <c r="H113" s="3" t="s">
        <v>62</v>
      </c>
      <c r="I113" s="3" t="s">
        <v>63</v>
      </c>
      <c r="J113" s="3" t="s">
        <v>2</v>
      </c>
      <c r="K113" s="4" t="s">
        <v>66</v>
      </c>
      <c r="L113" s="3" t="s">
        <v>67</v>
      </c>
      <c r="M113" s="3" t="s">
        <v>1</v>
      </c>
      <c r="N113" s="33" t="s">
        <v>64</v>
      </c>
    </row>
    <row r="114" spans="2:14" ht="19.5" outlineLevel="1" thickBot="1">
      <c r="B114" s="1" t="s">
        <v>44</v>
      </c>
      <c r="C114" s="3">
        <v>115</v>
      </c>
      <c r="D114" s="3">
        <v>180</v>
      </c>
      <c r="E114" s="3">
        <v>80</v>
      </c>
      <c r="F114" s="3"/>
      <c r="G114" s="3"/>
      <c r="H114" s="3"/>
      <c r="I114" s="3">
        <v>2.65</v>
      </c>
      <c r="J114" s="28">
        <v>213</v>
      </c>
      <c r="K114" s="4">
        <f>L114/L9</f>
        <v>57.515923566878989</v>
      </c>
      <c r="L114" s="3">
        <v>0.90300000000000002</v>
      </c>
      <c r="M114" s="3">
        <v>1</v>
      </c>
      <c r="N114" s="34" t="s">
        <v>37</v>
      </c>
    </row>
    <row r="115" spans="2:14" ht="19.5" outlineLevel="1" thickBot="1">
      <c r="B115" s="1" t="s">
        <v>45</v>
      </c>
      <c r="C115" s="2"/>
      <c r="D115" s="3"/>
      <c r="E115" s="3"/>
      <c r="F115" s="3">
        <v>75</v>
      </c>
      <c r="G115" s="3">
        <v>215</v>
      </c>
      <c r="H115" s="3">
        <v>110</v>
      </c>
      <c r="I115" s="29" t="s">
        <v>39</v>
      </c>
      <c r="J115" s="28">
        <v>135</v>
      </c>
      <c r="K115" s="4">
        <f>L115/L11</f>
        <v>38.426966292134836</v>
      </c>
      <c r="L115" s="3">
        <v>1.3680000000000001</v>
      </c>
      <c r="M115" s="3">
        <v>1</v>
      </c>
      <c r="N115" s="32" t="s">
        <v>38</v>
      </c>
    </row>
    <row r="116" spans="2:14" ht="19.5" outlineLevel="1" thickBot="1">
      <c r="B116" s="1" t="s">
        <v>46</v>
      </c>
      <c r="C116" s="2"/>
      <c r="D116" s="3"/>
      <c r="E116" s="3"/>
      <c r="F116" s="3"/>
      <c r="G116" s="3"/>
      <c r="H116" s="3"/>
      <c r="I116" s="3"/>
      <c r="J116" s="3"/>
      <c r="K116" s="4"/>
      <c r="L116" s="3"/>
      <c r="M116" s="3"/>
      <c r="N116" s="31"/>
    </row>
    <row r="117" spans="2:14" ht="19.5" thickBot="1"/>
    <row r="118" spans="2:14" ht="19.5" thickBot="1">
      <c r="B118" s="25"/>
      <c r="C118" s="26"/>
      <c r="D118" s="48" t="s">
        <v>26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50"/>
    </row>
    <row r="119" spans="2:14" ht="19.5" outlineLevel="1" thickBot="1">
      <c r="B119" s="37" t="s">
        <v>18</v>
      </c>
      <c r="C119" s="38"/>
      <c r="D119" s="45" t="s">
        <v>52</v>
      </c>
      <c r="E119" s="46"/>
      <c r="F119" s="46"/>
      <c r="G119" s="46"/>
      <c r="H119" s="46"/>
      <c r="I119" s="46"/>
      <c r="J119" s="46"/>
      <c r="K119" s="46"/>
      <c r="L119" s="46"/>
      <c r="M119" s="47"/>
      <c r="N119" s="32" t="s">
        <v>65</v>
      </c>
    </row>
    <row r="120" spans="2:14" ht="38.25" outlineLevel="1" thickBot="1">
      <c r="B120" s="1"/>
      <c r="C120" s="2" t="s">
        <v>57</v>
      </c>
      <c r="D120" s="3" t="s">
        <v>58</v>
      </c>
      <c r="E120" s="3" t="s">
        <v>59</v>
      </c>
      <c r="F120" s="3" t="s">
        <v>60</v>
      </c>
      <c r="G120" s="3" t="s">
        <v>61</v>
      </c>
      <c r="H120" s="3" t="s">
        <v>62</v>
      </c>
      <c r="I120" s="3" t="s">
        <v>63</v>
      </c>
      <c r="J120" s="3" t="s">
        <v>2</v>
      </c>
      <c r="K120" s="4" t="s">
        <v>66</v>
      </c>
      <c r="L120" s="3" t="s">
        <v>67</v>
      </c>
      <c r="M120" s="3" t="s">
        <v>1</v>
      </c>
      <c r="N120" s="33" t="s">
        <v>64</v>
      </c>
    </row>
    <row r="121" spans="2:14" ht="19.5" outlineLevel="1" thickBot="1">
      <c r="B121" s="1" t="s">
        <v>44</v>
      </c>
      <c r="C121" s="3">
        <v>115</v>
      </c>
      <c r="D121" s="3">
        <v>180</v>
      </c>
      <c r="E121" s="3">
        <v>80</v>
      </c>
      <c r="F121" s="3"/>
      <c r="G121" s="3"/>
      <c r="H121" s="3"/>
      <c r="I121" s="3">
        <v>2.65</v>
      </c>
      <c r="J121" s="28">
        <v>203</v>
      </c>
      <c r="K121" s="4">
        <f>L121/L9</f>
        <v>54.840764331210195</v>
      </c>
      <c r="L121" s="3">
        <v>0.86099999999999999</v>
      </c>
      <c r="M121" s="3">
        <v>1</v>
      </c>
      <c r="N121" s="34" t="s">
        <v>37</v>
      </c>
    </row>
    <row r="122" spans="2:14" ht="19.5" outlineLevel="1" thickBot="1">
      <c r="B122" s="1" t="s">
        <v>45</v>
      </c>
      <c r="C122" s="2"/>
      <c r="D122" s="3"/>
      <c r="E122" s="3"/>
      <c r="F122" s="3">
        <v>75</v>
      </c>
      <c r="G122" s="3">
        <v>215</v>
      </c>
      <c r="H122" s="3">
        <v>110</v>
      </c>
      <c r="I122" s="29" t="s">
        <v>39</v>
      </c>
      <c r="J122" s="28">
        <v>140</v>
      </c>
      <c r="K122" s="4">
        <f>L122/L11</f>
        <v>39.859550561797754</v>
      </c>
      <c r="L122" s="3">
        <v>1.419</v>
      </c>
      <c r="M122" s="3">
        <v>1</v>
      </c>
      <c r="N122" s="32" t="s">
        <v>38</v>
      </c>
    </row>
    <row r="123" spans="2:14" ht="19.5" outlineLevel="1" thickBot="1">
      <c r="B123" s="1" t="s">
        <v>46</v>
      </c>
      <c r="C123" s="2"/>
      <c r="D123" s="3"/>
      <c r="E123" s="3"/>
      <c r="F123" s="3"/>
      <c r="G123" s="3"/>
      <c r="H123" s="3"/>
      <c r="I123" s="3"/>
      <c r="J123" s="3"/>
      <c r="K123" s="4"/>
      <c r="L123" s="3"/>
      <c r="M123" s="3"/>
      <c r="N123" s="35"/>
    </row>
    <row r="124" spans="2:14" ht="19.5" thickBot="1"/>
    <row r="125" spans="2:14" ht="19.5" thickBot="1">
      <c r="B125" s="25"/>
      <c r="C125" s="26"/>
      <c r="D125" s="48" t="s">
        <v>22</v>
      </c>
      <c r="E125" s="49"/>
      <c r="F125" s="49"/>
      <c r="G125" s="49"/>
      <c r="H125" s="49"/>
      <c r="I125" s="49"/>
      <c r="J125" s="49"/>
      <c r="K125" s="49"/>
      <c r="L125" s="49"/>
      <c r="M125" s="49"/>
      <c r="N125" s="50"/>
    </row>
    <row r="126" spans="2:14" ht="19.5" outlineLevel="1" thickBot="1">
      <c r="B126" s="37" t="s">
        <v>19</v>
      </c>
      <c r="C126" s="38"/>
      <c r="D126" s="45" t="s">
        <v>53</v>
      </c>
      <c r="E126" s="46"/>
      <c r="F126" s="46"/>
      <c r="G126" s="46"/>
      <c r="H126" s="46"/>
      <c r="I126" s="46"/>
      <c r="J126" s="46"/>
      <c r="K126" s="46"/>
      <c r="L126" s="46"/>
      <c r="M126" s="47"/>
      <c r="N126" s="32" t="s">
        <v>65</v>
      </c>
    </row>
    <row r="127" spans="2:14" ht="38.25" outlineLevel="1" thickBot="1">
      <c r="B127" s="1"/>
      <c r="C127" s="2" t="s">
        <v>57</v>
      </c>
      <c r="D127" s="3" t="s">
        <v>58</v>
      </c>
      <c r="E127" s="3" t="s">
        <v>59</v>
      </c>
      <c r="F127" s="3" t="s">
        <v>60</v>
      </c>
      <c r="G127" s="3" t="s">
        <v>61</v>
      </c>
      <c r="H127" s="3" t="s">
        <v>62</v>
      </c>
      <c r="I127" s="3" t="s">
        <v>63</v>
      </c>
      <c r="J127" s="3" t="s">
        <v>2</v>
      </c>
      <c r="K127" s="4" t="s">
        <v>66</v>
      </c>
      <c r="L127" s="3" t="s">
        <v>67</v>
      </c>
      <c r="M127" s="3" t="s">
        <v>1</v>
      </c>
      <c r="N127" s="33" t="s">
        <v>64</v>
      </c>
    </row>
    <row r="128" spans="2:14" ht="19.5" outlineLevel="1" thickBot="1">
      <c r="B128" s="1" t="s">
        <v>44</v>
      </c>
      <c r="C128" s="3">
        <v>125</v>
      </c>
      <c r="D128" s="3">
        <v>190</v>
      </c>
      <c r="E128" s="3">
        <v>80</v>
      </c>
      <c r="F128" s="3"/>
      <c r="G128" s="3"/>
      <c r="H128" s="3"/>
      <c r="I128" s="3">
        <v>3.65</v>
      </c>
      <c r="J128" s="28">
        <v>209</v>
      </c>
      <c r="K128" s="4">
        <f>L128/L10</f>
        <v>54.673913043478258</v>
      </c>
      <c r="L128" s="3">
        <v>1.5089999999999999</v>
      </c>
      <c r="M128" s="3">
        <v>1</v>
      </c>
      <c r="N128" s="34" t="s">
        <v>41</v>
      </c>
    </row>
    <row r="129" spans="2:14" ht="19.5" outlineLevel="1" thickBot="1">
      <c r="B129" s="1" t="s">
        <v>45</v>
      </c>
      <c r="C129" s="2"/>
      <c r="D129" s="3"/>
      <c r="E129" s="3"/>
      <c r="F129" s="3">
        <v>70</v>
      </c>
      <c r="G129" s="3">
        <v>230</v>
      </c>
      <c r="H129" s="3">
        <v>120</v>
      </c>
      <c r="I129" s="3" t="s">
        <v>42</v>
      </c>
      <c r="J129" s="28">
        <v>106</v>
      </c>
      <c r="K129" s="4">
        <f>L129/L13</f>
        <v>30.590163934426233</v>
      </c>
      <c r="L129" s="3">
        <v>1.8660000000000001</v>
      </c>
      <c r="M129" s="3">
        <v>1</v>
      </c>
      <c r="N129" s="32" t="s">
        <v>40</v>
      </c>
    </row>
    <row r="130" spans="2:14" ht="19.5" outlineLevel="1" thickBot="1">
      <c r="B130" s="1" t="s">
        <v>46</v>
      </c>
      <c r="C130" s="2"/>
      <c r="D130" s="3"/>
      <c r="E130" s="3"/>
      <c r="F130" s="3"/>
      <c r="G130" s="3"/>
      <c r="H130" s="3"/>
      <c r="I130" s="3"/>
      <c r="J130" s="3"/>
      <c r="K130" s="4"/>
      <c r="L130" s="3"/>
      <c r="M130" s="3"/>
      <c r="N130" s="35"/>
    </row>
    <row r="131" spans="2:14" ht="19.5" thickBot="1"/>
    <row r="132" spans="2:14" ht="19.5" thickBot="1">
      <c r="B132" s="25"/>
      <c r="C132" s="26"/>
      <c r="D132" s="48" t="s">
        <v>27</v>
      </c>
      <c r="E132" s="49"/>
      <c r="F132" s="49"/>
      <c r="G132" s="49"/>
      <c r="H132" s="49"/>
      <c r="I132" s="49"/>
      <c r="J132" s="49"/>
      <c r="K132" s="49"/>
      <c r="L132" s="49"/>
      <c r="M132" s="49"/>
      <c r="N132" s="50"/>
    </row>
    <row r="133" spans="2:14" ht="19.5" outlineLevel="1" thickBot="1">
      <c r="B133" s="37" t="s">
        <v>20</v>
      </c>
      <c r="C133" s="38"/>
      <c r="D133" s="45" t="s">
        <v>53</v>
      </c>
      <c r="E133" s="46"/>
      <c r="F133" s="46"/>
      <c r="G133" s="46"/>
      <c r="H133" s="46"/>
      <c r="I133" s="46"/>
      <c r="J133" s="46"/>
      <c r="K133" s="46"/>
      <c r="L133" s="46"/>
      <c r="M133" s="47"/>
      <c r="N133" s="32" t="s">
        <v>65</v>
      </c>
    </row>
    <row r="134" spans="2:14" ht="38.25" outlineLevel="1" thickBot="1">
      <c r="B134" s="1"/>
      <c r="C134" s="2" t="s">
        <v>57</v>
      </c>
      <c r="D134" s="3" t="s">
        <v>58</v>
      </c>
      <c r="E134" s="3" t="s">
        <v>59</v>
      </c>
      <c r="F134" s="3" t="s">
        <v>60</v>
      </c>
      <c r="G134" s="3" t="s">
        <v>61</v>
      </c>
      <c r="H134" s="3" t="s">
        <v>62</v>
      </c>
      <c r="I134" s="3" t="s">
        <v>63</v>
      </c>
      <c r="J134" s="3" t="s">
        <v>2</v>
      </c>
      <c r="K134" s="4" t="s">
        <v>66</v>
      </c>
      <c r="L134" s="3" t="s">
        <v>67</v>
      </c>
      <c r="M134" s="3" t="s">
        <v>1</v>
      </c>
      <c r="N134" s="33" t="s">
        <v>64</v>
      </c>
    </row>
    <row r="135" spans="2:14" ht="19.5" outlineLevel="1" thickBot="1">
      <c r="B135" s="1" t="s">
        <v>44</v>
      </c>
      <c r="C135" s="3">
        <v>125</v>
      </c>
      <c r="D135" s="3">
        <v>190</v>
      </c>
      <c r="E135" s="3">
        <v>80</v>
      </c>
      <c r="F135" s="3"/>
      <c r="G135" s="3"/>
      <c r="H135" s="3"/>
      <c r="I135" s="3">
        <v>3.65</v>
      </c>
      <c r="J135" s="28">
        <v>199</v>
      </c>
      <c r="K135" s="4">
        <f>L135/L10</f>
        <v>52.065217391304351</v>
      </c>
      <c r="L135" s="3">
        <v>1.4370000000000001</v>
      </c>
      <c r="M135" s="3">
        <v>1</v>
      </c>
      <c r="N135" s="34" t="s">
        <v>41</v>
      </c>
    </row>
    <row r="136" spans="2:14" ht="19.5" outlineLevel="1" thickBot="1">
      <c r="B136" s="1" t="s">
        <v>45</v>
      </c>
      <c r="C136" s="2"/>
      <c r="D136" s="3"/>
      <c r="E136" s="3"/>
      <c r="F136" s="3">
        <v>70</v>
      </c>
      <c r="G136" s="3">
        <v>235</v>
      </c>
      <c r="H136" s="3">
        <v>120</v>
      </c>
      <c r="I136" s="3" t="s">
        <v>42</v>
      </c>
      <c r="J136" s="28">
        <v>116</v>
      </c>
      <c r="K136" s="4">
        <f>L136/L13</f>
        <v>33.475409836065573</v>
      </c>
      <c r="L136" s="3">
        <v>2.0419999999999998</v>
      </c>
      <c r="M136" s="3">
        <v>1</v>
      </c>
      <c r="N136" s="32" t="s">
        <v>40</v>
      </c>
    </row>
    <row r="137" spans="2:14" ht="19.5" outlineLevel="1" thickBot="1">
      <c r="B137" s="1" t="s">
        <v>46</v>
      </c>
      <c r="C137" s="2"/>
      <c r="D137" s="3"/>
      <c r="E137" s="3"/>
      <c r="F137" s="3"/>
      <c r="G137" s="3"/>
      <c r="H137" s="3"/>
      <c r="I137" s="3"/>
      <c r="J137" s="3"/>
      <c r="K137" s="4"/>
      <c r="L137" s="3"/>
      <c r="M137" s="3"/>
      <c r="N137" s="31"/>
    </row>
    <row r="138" spans="2:14" ht="19.5" thickBot="1"/>
    <row r="139" spans="2:14" ht="19.5" thickBot="1">
      <c r="B139" s="25"/>
      <c r="C139" s="26"/>
      <c r="D139" s="48" t="s">
        <v>25</v>
      </c>
      <c r="E139" s="49"/>
      <c r="F139" s="49"/>
      <c r="G139" s="49"/>
      <c r="H139" s="49"/>
      <c r="I139" s="49"/>
      <c r="J139" s="49"/>
      <c r="K139" s="49"/>
      <c r="L139" s="49"/>
      <c r="M139" s="49"/>
      <c r="N139" s="50"/>
    </row>
    <row r="140" spans="2:14" ht="19.5" outlineLevel="1" thickBot="1">
      <c r="B140" s="37" t="s">
        <v>23</v>
      </c>
      <c r="C140" s="38"/>
      <c r="D140" s="45" t="s">
        <v>54</v>
      </c>
      <c r="E140" s="46"/>
      <c r="F140" s="46"/>
      <c r="G140" s="46"/>
      <c r="H140" s="46"/>
      <c r="I140" s="46"/>
      <c r="J140" s="46"/>
      <c r="K140" s="46"/>
      <c r="L140" s="46"/>
      <c r="M140" s="47"/>
      <c r="N140" s="32" t="s">
        <v>65</v>
      </c>
    </row>
    <row r="141" spans="2:14" ht="38.25" outlineLevel="1" thickBot="1">
      <c r="B141" s="1"/>
      <c r="C141" s="2" t="s">
        <v>57</v>
      </c>
      <c r="D141" s="3" t="s">
        <v>58</v>
      </c>
      <c r="E141" s="3" t="s">
        <v>59</v>
      </c>
      <c r="F141" s="3" t="s">
        <v>60</v>
      </c>
      <c r="G141" s="3" t="s">
        <v>61</v>
      </c>
      <c r="H141" s="3" t="s">
        <v>62</v>
      </c>
      <c r="I141" s="3" t="s">
        <v>63</v>
      </c>
      <c r="J141" s="3" t="s">
        <v>2</v>
      </c>
      <c r="K141" s="4" t="s">
        <v>66</v>
      </c>
      <c r="L141" s="3" t="s">
        <v>67</v>
      </c>
      <c r="M141" s="3" t="s">
        <v>1</v>
      </c>
      <c r="N141" s="33" t="s">
        <v>64</v>
      </c>
    </row>
    <row r="142" spans="2:14" ht="19.5" outlineLevel="1" thickBot="1">
      <c r="B142" s="1" t="s">
        <v>44</v>
      </c>
      <c r="C142" s="3">
        <v>140</v>
      </c>
      <c r="D142" s="3">
        <v>208</v>
      </c>
      <c r="E142" s="3">
        <v>80</v>
      </c>
      <c r="F142" s="3"/>
      <c r="G142" s="3"/>
      <c r="H142" s="3"/>
      <c r="I142" s="29" t="s">
        <v>39</v>
      </c>
      <c r="J142" s="28">
        <v>209</v>
      </c>
      <c r="K142" s="4">
        <f>L142/L11</f>
        <v>55.365168539325843</v>
      </c>
      <c r="L142" s="3">
        <v>1.9710000000000001</v>
      </c>
      <c r="M142" s="3">
        <v>1</v>
      </c>
      <c r="N142" s="34" t="s">
        <v>38</v>
      </c>
    </row>
    <row r="143" spans="2:14" ht="19.5" outlineLevel="1" thickBot="1">
      <c r="B143" s="1" t="s">
        <v>45</v>
      </c>
      <c r="C143" s="2"/>
      <c r="D143" s="3"/>
      <c r="E143" s="3"/>
      <c r="F143" s="3">
        <v>90</v>
      </c>
      <c r="G143" s="3">
        <v>250</v>
      </c>
      <c r="H143" s="3">
        <v>130</v>
      </c>
      <c r="I143" s="3" t="s">
        <v>42</v>
      </c>
      <c r="J143" s="28">
        <v>106</v>
      </c>
      <c r="K143" s="4">
        <f>L143/L13</f>
        <v>29.885245901639344</v>
      </c>
      <c r="L143" s="3">
        <v>1.823</v>
      </c>
      <c r="M143" s="3">
        <v>1</v>
      </c>
      <c r="N143" s="32" t="s">
        <v>40</v>
      </c>
    </row>
    <row r="144" spans="2:14" ht="19.5" outlineLevel="1" thickBot="1">
      <c r="B144" s="1" t="s">
        <v>46</v>
      </c>
      <c r="C144" s="2"/>
      <c r="D144" s="3"/>
      <c r="E144" s="3"/>
      <c r="F144" s="3"/>
      <c r="G144" s="3"/>
      <c r="H144" s="3"/>
      <c r="I144" s="3"/>
      <c r="J144" s="3"/>
      <c r="K144" s="4"/>
      <c r="L144" s="3"/>
      <c r="M144" s="3"/>
      <c r="N144" s="31"/>
    </row>
    <row r="145" spans="2:14" ht="19.5" thickBot="1"/>
    <row r="146" spans="2:14" ht="19.5" thickBot="1">
      <c r="B146" s="25"/>
      <c r="C146" s="26"/>
      <c r="D146" s="48" t="s">
        <v>28</v>
      </c>
      <c r="E146" s="49"/>
      <c r="F146" s="49"/>
      <c r="G146" s="49"/>
      <c r="H146" s="49"/>
      <c r="I146" s="49"/>
      <c r="J146" s="49"/>
      <c r="K146" s="49"/>
      <c r="L146" s="49"/>
      <c r="M146" s="49"/>
      <c r="N146" s="50"/>
    </row>
    <row r="147" spans="2:14" ht="19.5" outlineLevel="1" thickBot="1">
      <c r="B147" s="37" t="s">
        <v>24</v>
      </c>
      <c r="C147" s="38"/>
      <c r="D147" s="45" t="s">
        <v>54</v>
      </c>
      <c r="E147" s="46"/>
      <c r="F147" s="46"/>
      <c r="G147" s="46"/>
      <c r="H147" s="46"/>
      <c r="I147" s="46"/>
      <c r="J147" s="46"/>
      <c r="K147" s="46"/>
      <c r="L147" s="46"/>
      <c r="M147" s="47"/>
      <c r="N147" s="32" t="s">
        <v>65</v>
      </c>
    </row>
    <row r="148" spans="2:14" ht="38.25" outlineLevel="1" thickBot="1">
      <c r="B148" s="1"/>
      <c r="C148" s="2" t="s">
        <v>57</v>
      </c>
      <c r="D148" s="3" t="s">
        <v>58</v>
      </c>
      <c r="E148" s="3" t="s">
        <v>59</v>
      </c>
      <c r="F148" s="3" t="s">
        <v>60</v>
      </c>
      <c r="G148" s="3" t="s">
        <v>61</v>
      </c>
      <c r="H148" s="3" t="s">
        <v>62</v>
      </c>
      <c r="I148" s="3" t="s">
        <v>63</v>
      </c>
      <c r="J148" s="3" t="s">
        <v>2</v>
      </c>
      <c r="K148" s="4" t="s">
        <v>66</v>
      </c>
      <c r="L148" s="3" t="s">
        <v>67</v>
      </c>
      <c r="M148" s="3" t="s">
        <v>1</v>
      </c>
      <c r="N148" s="33" t="s">
        <v>64</v>
      </c>
    </row>
    <row r="149" spans="2:14" ht="19.5" outlineLevel="1" thickBot="1">
      <c r="B149" s="1" t="s">
        <v>44</v>
      </c>
      <c r="C149" s="3">
        <v>140</v>
      </c>
      <c r="D149" s="3">
        <v>208</v>
      </c>
      <c r="E149" s="3">
        <v>80</v>
      </c>
      <c r="F149" s="3"/>
      <c r="G149" s="3"/>
      <c r="H149" s="3"/>
      <c r="I149" s="29" t="s">
        <v>39</v>
      </c>
      <c r="J149" s="28">
        <v>199</v>
      </c>
      <c r="K149" s="4">
        <f>L149/L11</f>
        <v>52.724719101123597</v>
      </c>
      <c r="L149" s="3">
        <v>1.877</v>
      </c>
      <c r="M149" s="3">
        <v>1</v>
      </c>
      <c r="N149" s="34" t="s">
        <v>38</v>
      </c>
    </row>
    <row r="150" spans="2:14" ht="19.5" outlineLevel="1" thickBot="1">
      <c r="B150" s="1" t="s">
        <v>45</v>
      </c>
      <c r="C150" s="2"/>
      <c r="D150" s="3"/>
      <c r="E150" s="3"/>
      <c r="F150" s="3">
        <v>85</v>
      </c>
      <c r="G150" s="3">
        <v>253</v>
      </c>
      <c r="H150" s="3">
        <v>120</v>
      </c>
      <c r="I150" s="3" t="s">
        <v>42</v>
      </c>
      <c r="J150" s="28">
        <v>116</v>
      </c>
      <c r="K150" s="4">
        <f>L150/L13</f>
        <v>32.704918032786885</v>
      </c>
      <c r="L150" s="3">
        <v>1.9950000000000001</v>
      </c>
      <c r="M150" s="3">
        <v>1</v>
      </c>
      <c r="N150" s="32" t="s">
        <v>40</v>
      </c>
    </row>
    <row r="151" spans="2:14" ht="19.5" outlineLevel="1" thickBot="1">
      <c r="B151" s="1" t="s">
        <v>46</v>
      </c>
      <c r="C151" s="2"/>
      <c r="D151" s="3"/>
      <c r="E151" s="3"/>
      <c r="F151" s="3"/>
      <c r="G151" s="3"/>
      <c r="H151" s="3"/>
      <c r="I151" s="3"/>
      <c r="J151" s="3"/>
      <c r="K151" s="4"/>
      <c r="L151" s="3"/>
      <c r="M151" s="3"/>
      <c r="N151" s="31"/>
    </row>
    <row r="152" spans="2:14" ht="19.5" thickBot="1"/>
    <row r="153" spans="2:14" ht="19.5" thickBot="1">
      <c r="B153" s="25"/>
      <c r="C153" s="26"/>
      <c r="D153" s="48" t="s">
        <v>31</v>
      </c>
      <c r="E153" s="49"/>
      <c r="F153" s="49"/>
      <c r="G153" s="49"/>
      <c r="H153" s="49"/>
      <c r="I153" s="49"/>
      <c r="J153" s="49"/>
      <c r="K153" s="49"/>
      <c r="L153" s="49"/>
      <c r="M153" s="49"/>
      <c r="N153" s="50"/>
    </row>
    <row r="154" spans="2:14" ht="19.5" outlineLevel="1" thickBot="1">
      <c r="B154" s="37" t="s">
        <v>29</v>
      </c>
      <c r="C154" s="38"/>
      <c r="D154" s="45" t="s">
        <v>52</v>
      </c>
      <c r="E154" s="46"/>
      <c r="F154" s="46"/>
      <c r="G154" s="46"/>
      <c r="H154" s="46"/>
      <c r="I154" s="46"/>
      <c r="J154" s="46"/>
      <c r="K154" s="46"/>
      <c r="L154" s="46"/>
      <c r="M154" s="47"/>
      <c r="N154" s="32" t="s">
        <v>65</v>
      </c>
    </row>
    <row r="155" spans="2:14" ht="38.25" outlineLevel="1" thickBot="1">
      <c r="B155" s="1"/>
      <c r="C155" s="2" t="s">
        <v>57</v>
      </c>
      <c r="D155" s="3" t="s">
        <v>58</v>
      </c>
      <c r="E155" s="3" t="s">
        <v>59</v>
      </c>
      <c r="F155" s="3" t="s">
        <v>60</v>
      </c>
      <c r="G155" s="3" t="s">
        <v>61</v>
      </c>
      <c r="H155" s="3" t="s">
        <v>62</v>
      </c>
      <c r="I155" s="3" t="s">
        <v>63</v>
      </c>
      <c r="J155" s="3" t="s">
        <v>2</v>
      </c>
      <c r="K155" s="4" t="s">
        <v>66</v>
      </c>
      <c r="L155" s="3" t="s">
        <v>67</v>
      </c>
      <c r="M155" s="3" t="s">
        <v>1</v>
      </c>
      <c r="N155" s="33" t="s">
        <v>64</v>
      </c>
    </row>
    <row r="156" spans="2:14" ht="19.5" outlineLevel="1" thickBot="1">
      <c r="B156" s="1" t="s">
        <v>44</v>
      </c>
      <c r="C156" s="3">
        <v>115</v>
      </c>
      <c r="D156" s="3">
        <v>180</v>
      </c>
      <c r="E156" s="3">
        <v>80</v>
      </c>
      <c r="F156" s="3"/>
      <c r="G156" s="3"/>
      <c r="H156" s="3"/>
      <c r="I156" s="3">
        <v>2.65</v>
      </c>
      <c r="J156" s="28">
        <v>209</v>
      </c>
      <c r="K156" s="4">
        <f>L156/L9</f>
        <v>56.433121019108285</v>
      </c>
      <c r="L156" s="3">
        <v>0.88600000000000001</v>
      </c>
      <c r="M156" s="3">
        <v>1</v>
      </c>
      <c r="N156" s="34" t="s">
        <v>37</v>
      </c>
    </row>
    <row r="157" spans="2:14" ht="19.5" outlineLevel="1" thickBot="1">
      <c r="B157" s="1" t="s">
        <v>45</v>
      </c>
      <c r="C157" s="2"/>
      <c r="D157" s="3"/>
      <c r="E157" s="3"/>
      <c r="F157" s="3">
        <v>75</v>
      </c>
      <c r="G157" s="3">
        <v>210</v>
      </c>
      <c r="H157" s="3">
        <v>110</v>
      </c>
      <c r="I157" s="29" t="s">
        <v>39</v>
      </c>
      <c r="J157" s="28">
        <v>106</v>
      </c>
      <c r="K157" s="4">
        <f>L157/L11</f>
        <v>30.168539325842698</v>
      </c>
      <c r="L157" s="3">
        <v>1.0740000000000001</v>
      </c>
      <c r="M157" s="3">
        <v>1</v>
      </c>
      <c r="N157" s="32" t="s">
        <v>38</v>
      </c>
    </row>
    <row r="158" spans="2:14" ht="19.5" outlineLevel="1" thickBot="1">
      <c r="B158" s="1" t="s">
        <v>46</v>
      </c>
      <c r="C158" s="2"/>
      <c r="D158" s="3"/>
      <c r="E158" s="3"/>
      <c r="F158" s="3"/>
      <c r="G158" s="3"/>
      <c r="H158" s="3"/>
      <c r="I158" s="3"/>
      <c r="J158" s="3"/>
      <c r="K158" s="4"/>
      <c r="L158" s="3"/>
      <c r="M158" s="3"/>
      <c r="N158" s="31"/>
    </row>
    <row r="159" spans="2:14" ht="19.5" thickBot="1"/>
    <row r="160" spans="2:14" ht="19.5" thickBot="1">
      <c r="B160" s="25"/>
      <c r="C160" s="26"/>
      <c r="D160" s="48" t="s">
        <v>32</v>
      </c>
      <c r="E160" s="49"/>
      <c r="F160" s="49"/>
      <c r="G160" s="49"/>
      <c r="H160" s="49"/>
      <c r="I160" s="49"/>
      <c r="J160" s="49"/>
      <c r="K160" s="49"/>
      <c r="L160" s="49"/>
      <c r="M160" s="49"/>
      <c r="N160" s="50"/>
    </row>
    <row r="161" spans="2:14" ht="19.5" outlineLevel="1" thickBot="1">
      <c r="B161" s="37" t="s">
        <v>30</v>
      </c>
      <c r="C161" s="38"/>
      <c r="D161" s="45" t="s">
        <v>52</v>
      </c>
      <c r="E161" s="46"/>
      <c r="F161" s="46"/>
      <c r="G161" s="46"/>
      <c r="H161" s="46"/>
      <c r="I161" s="46"/>
      <c r="J161" s="46"/>
      <c r="K161" s="46"/>
      <c r="L161" s="46"/>
      <c r="M161" s="47"/>
      <c r="N161" s="32" t="s">
        <v>65</v>
      </c>
    </row>
    <row r="162" spans="2:14" ht="38.25" outlineLevel="1" thickBot="1">
      <c r="B162" s="1"/>
      <c r="C162" s="2" t="s">
        <v>57</v>
      </c>
      <c r="D162" s="3" t="s">
        <v>58</v>
      </c>
      <c r="E162" s="3" t="s">
        <v>59</v>
      </c>
      <c r="F162" s="3" t="s">
        <v>60</v>
      </c>
      <c r="G162" s="3" t="s">
        <v>61</v>
      </c>
      <c r="H162" s="3" t="s">
        <v>62</v>
      </c>
      <c r="I162" s="3" t="s">
        <v>63</v>
      </c>
      <c r="J162" s="3" t="s">
        <v>2</v>
      </c>
      <c r="K162" s="4" t="s">
        <v>66</v>
      </c>
      <c r="L162" s="3" t="s">
        <v>67</v>
      </c>
      <c r="M162" s="3" t="s">
        <v>1</v>
      </c>
      <c r="N162" s="33" t="s">
        <v>64</v>
      </c>
    </row>
    <row r="163" spans="2:14" ht="19.5" outlineLevel="1" thickBot="1">
      <c r="B163" s="1" t="s">
        <v>44</v>
      </c>
      <c r="C163" s="3">
        <v>115</v>
      </c>
      <c r="D163" s="3">
        <v>180</v>
      </c>
      <c r="E163" s="3">
        <v>80</v>
      </c>
      <c r="F163" s="3"/>
      <c r="G163" s="3"/>
      <c r="H163" s="3"/>
      <c r="I163" s="3">
        <v>2.65</v>
      </c>
      <c r="J163" s="28">
        <v>199</v>
      </c>
      <c r="K163" s="4">
        <v>47.96</v>
      </c>
      <c r="L163" s="3">
        <v>0.84399999999999997</v>
      </c>
      <c r="M163" s="3">
        <v>1</v>
      </c>
      <c r="N163" s="34" t="s">
        <v>37</v>
      </c>
    </row>
    <row r="164" spans="2:14" ht="19.5" outlineLevel="1" thickBot="1">
      <c r="B164" s="1" t="s">
        <v>45</v>
      </c>
      <c r="C164" s="2"/>
      <c r="D164" s="3"/>
      <c r="E164" s="3"/>
      <c r="F164" s="3">
        <v>75</v>
      </c>
      <c r="G164" s="3">
        <v>210</v>
      </c>
      <c r="H164" s="3">
        <v>110</v>
      </c>
      <c r="I164" s="29" t="s">
        <v>39</v>
      </c>
      <c r="J164" s="28">
        <v>116</v>
      </c>
      <c r="K164" s="4">
        <v>30.415199999999999</v>
      </c>
      <c r="L164" s="3">
        <v>1.1759999999999999</v>
      </c>
      <c r="M164" s="3">
        <v>1</v>
      </c>
      <c r="N164" s="32" t="s">
        <v>38</v>
      </c>
    </row>
    <row r="165" spans="2:14" ht="19.5" outlineLevel="1" thickBot="1">
      <c r="B165" s="1" t="s">
        <v>46</v>
      </c>
      <c r="C165" s="2"/>
      <c r="D165" s="3"/>
      <c r="E165" s="3"/>
      <c r="F165" s="3"/>
      <c r="G165" s="3"/>
      <c r="H165" s="3"/>
      <c r="I165" s="3"/>
      <c r="J165" s="3"/>
      <c r="K165" s="4"/>
      <c r="L165" s="3"/>
      <c r="M165" s="3"/>
      <c r="N165" s="31"/>
    </row>
  </sheetData>
  <mergeCells count="66">
    <mergeCell ref="D160:N160"/>
    <mergeCell ref="D125:N125"/>
    <mergeCell ref="D132:N132"/>
    <mergeCell ref="D139:N139"/>
    <mergeCell ref="D146:N146"/>
    <mergeCell ref="D153:N153"/>
    <mergeCell ref="D20:N20"/>
    <mergeCell ref="D27:N27"/>
    <mergeCell ref="D34:N34"/>
    <mergeCell ref="D41:N41"/>
    <mergeCell ref="D48:N48"/>
    <mergeCell ref="D90:N90"/>
    <mergeCell ref="D97:N97"/>
    <mergeCell ref="D104:N104"/>
    <mergeCell ref="J2:M2"/>
    <mergeCell ref="B161:C161"/>
    <mergeCell ref="D161:M161"/>
    <mergeCell ref="B147:C147"/>
    <mergeCell ref="D147:M147"/>
    <mergeCell ref="B154:C154"/>
    <mergeCell ref="D154:M154"/>
    <mergeCell ref="B119:C119"/>
    <mergeCell ref="D119:M119"/>
    <mergeCell ref="B126:C126"/>
    <mergeCell ref="D126:M126"/>
    <mergeCell ref="B133:C133"/>
    <mergeCell ref="D133:M133"/>
    <mergeCell ref="B140:C140"/>
    <mergeCell ref="D140:M140"/>
    <mergeCell ref="B91:C91"/>
    <mergeCell ref="D91:M91"/>
    <mergeCell ref="B98:C98"/>
    <mergeCell ref="D98:M98"/>
    <mergeCell ref="B105:C105"/>
    <mergeCell ref="D105:M105"/>
    <mergeCell ref="B112:C112"/>
    <mergeCell ref="D112:M112"/>
    <mergeCell ref="D111:N111"/>
    <mergeCell ref="D118:N118"/>
    <mergeCell ref="B77:C77"/>
    <mergeCell ref="D77:M77"/>
    <mergeCell ref="B84:C84"/>
    <mergeCell ref="D84:M84"/>
    <mergeCell ref="B28:C28"/>
    <mergeCell ref="D28:M28"/>
    <mergeCell ref="D55:N55"/>
    <mergeCell ref="D62:N62"/>
    <mergeCell ref="D69:N69"/>
    <mergeCell ref="D76:N76"/>
    <mergeCell ref="D83:N83"/>
    <mergeCell ref="B21:C21"/>
    <mergeCell ref="D21:M21"/>
    <mergeCell ref="B17:F17"/>
    <mergeCell ref="G17:M17"/>
    <mergeCell ref="B70:C70"/>
    <mergeCell ref="D70:M70"/>
    <mergeCell ref="B35:C35"/>
    <mergeCell ref="D35:M35"/>
    <mergeCell ref="B42:C42"/>
    <mergeCell ref="D42:M42"/>
    <mergeCell ref="B49:C49"/>
    <mergeCell ref="D49:M49"/>
    <mergeCell ref="B56:C56"/>
    <mergeCell ref="D56:M56"/>
    <mergeCell ref="B63:C63"/>
    <mergeCell ref="D63:M63"/>
  </mergeCells>
  <pageMargins left="0" right="0" top="0" bottom="0" header="0.39370078740157483" footer="0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Крамской</dc:creator>
  <cp:lastModifiedBy>Пользователь Windows</cp:lastModifiedBy>
  <cp:lastPrinted>2024-12-05T11:57:21Z</cp:lastPrinted>
  <dcterms:modified xsi:type="dcterms:W3CDTF">2024-12-11T07:13:48Z</dcterms:modified>
</cp:coreProperties>
</file>