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400" windowHeight="12840"/>
  </bookViews>
  <sheets>
    <sheet name="станочное оборудование" sheetId="5" r:id="rId1"/>
    <sheet name="Лист2" sheetId="2" state="hidden" r:id="rId2"/>
    <sheet name="Лист3" sheetId="3" state="hidden" r:id="rId3"/>
  </sheets>
  <definedNames>
    <definedName name="_xlnm._FilterDatabase" localSheetId="0" hidden="1">'станочное оборудование'!$A$2:$K$2</definedName>
    <definedName name="_xlnm.Print_Area" localSheetId="0">'станочное оборудование'!$A$1:$K$15</definedName>
  </definedNames>
  <calcPr calcId="145621"/>
</workbook>
</file>

<file path=xl/calcChain.xml><?xml version="1.0" encoding="utf-8"?>
<calcChain xmlns="http://schemas.openxmlformats.org/spreadsheetml/2006/main">
  <c r="K14" i="5" l="1"/>
  <c r="K4" i="5"/>
  <c r="K5" i="5"/>
  <c r="K6" i="5"/>
  <c r="K7" i="5"/>
  <c r="K8" i="5"/>
  <c r="K9" i="5"/>
  <c r="K10" i="5"/>
  <c r="K11" i="5"/>
  <c r="K12" i="5"/>
  <c r="K13" i="5"/>
  <c r="K3" i="5"/>
  <c r="A4" i="5" l="1"/>
  <c r="K15" i="5" l="1"/>
</calcChain>
</file>

<file path=xl/sharedStrings.xml><?xml version="1.0" encoding="utf-8"?>
<sst xmlns="http://schemas.openxmlformats.org/spreadsheetml/2006/main" count="73" uniqueCount="38">
  <si>
    <t>№ п/п</t>
  </si>
  <si>
    <t>Ед. изм.</t>
  </si>
  <si>
    <t>Кол-во</t>
  </si>
  <si>
    <t xml:space="preserve">Приложение № 1 </t>
  </si>
  <si>
    <t>Итого:</t>
  </si>
  <si>
    <t>ШТ</t>
  </si>
  <si>
    <t>Наименование станка/оборудования</t>
  </si>
  <si>
    <t>Адрес получателя</t>
  </si>
  <si>
    <t>Станция разгрузки</t>
  </si>
  <si>
    <t>Гильотина MSH-10025</t>
  </si>
  <si>
    <t xml:space="preserve">Пресс-ножницы СМЖ Sahinler HKM 85 </t>
  </si>
  <si>
    <t>Машина листогибочная с поворотной гибочной балкой ЛГМ 6*160</t>
  </si>
  <si>
    <t>Токарный обрабатывающий центр НТ250С05Ф3/Ф4</t>
  </si>
  <si>
    <t>Пресс гидравлический 4-х колонный ДА2230П</t>
  </si>
  <si>
    <t>Станок-полуавтомат для продольной резки изоляционного материала СПР-300-2В</t>
  </si>
  <si>
    <t>Напольный станок рядовой обмотки СН-10C-1200</t>
  </si>
  <si>
    <t>Автоматическая головка для обмотки изоляции АГОИ -600</t>
  </si>
  <si>
    <t>Станок РР80А ДВ. STIHL TS-800</t>
  </si>
  <si>
    <t>Сверлильный станок 2C132</t>
  </si>
  <si>
    <t>Плоскошлифовальный станок с ЧПУ UNIVEQ USG 40100NC2</t>
  </si>
  <si>
    <t>195009, г.Санкт-Петербург, ул. Минеральная д. 37</t>
  </si>
  <si>
    <t>ст. Санкт-Петербург-Финляндский</t>
  </si>
  <si>
    <t>352380 г. Кропоткин ул. Западная 15а</t>
  </si>
  <si>
    <t>Кавказская</t>
  </si>
  <si>
    <t>443109, г. Самара, Зубчаниновское шоссе, дом 132</t>
  </si>
  <si>
    <t>ст.Средневолжская</t>
  </si>
  <si>
    <t>410004, Саратовская область, г Саратов, ст. Саратов-2</t>
  </si>
  <si>
    <t>ст. Саратов-2</t>
  </si>
  <si>
    <t>672014, Забайкальский край, г. Чита,                     ул. Кирпично-Заводская, д. 43Б</t>
  </si>
  <si>
    <t>Чита</t>
  </si>
  <si>
    <t>109382, г.Москва, платформа "Депо", д.6, стр.1</t>
  </si>
  <si>
    <t>Ст."Люблино-сортировочная"</t>
  </si>
  <si>
    <t>Технические характкристики</t>
  </si>
  <si>
    <t>Солгасно файла                            "ТЗ станочное оборудование"</t>
  </si>
  <si>
    <t>Цена за ед.
(станка/оборудования) 
 без учета НДС, руб.</t>
  </si>
  <si>
    <t>Итого стоимость без учета НДС. руб.</t>
  </si>
  <si>
    <t>Цена за ед. 
(пусконаладочные работы) 
 без учета НДС. руб.</t>
  </si>
  <si>
    <t>Цена за ед.
 (поставка/транспортные, такелажные расходы) 
без учета НДС,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</si>
</sst>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family val="1"/>
      <charset val="204"/>
    </font>
    <font>
      <sz val="11"/>
      <name val="Times New Roman CYR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17">
    <xf numFmtId="0" fontId="0" fillId="0" borderId="0" xfId="0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1" xfId="2" applyNumberFormat="1" applyFont="1" applyBorder="1" applyAlignment="1">
      <alignment horizontal="center" vertical="center"/>
    </xf>
    <xf numFmtId="0" fontId="7" fillId="0" borderId="1" xfId="2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43" fontId="0" fillId="0" borderId="0" xfId="0" applyNumberFormat="1"/>
    <xf numFmtId="0" fontId="7" fillId="0" borderId="1" xfId="2" applyFont="1" applyFill="1" applyBorder="1" applyAlignment="1">
      <alignment horizontal="center" vertical="center" wrapText="1"/>
    </xf>
    <xf numFmtId="43" fontId="11" fillId="0" borderId="1" xfId="1" applyFont="1" applyBorder="1" applyAlignment="1">
      <alignment vertical="center"/>
    </xf>
    <xf numFmtId="43" fontId="12" fillId="0" borderId="1" xfId="2" applyNumberFormat="1" applyFont="1" applyFill="1" applyBorder="1" applyAlignment="1">
      <alignment vertical="center" wrapText="1"/>
    </xf>
    <xf numFmtId="43" fontId="10" fillId="0" borderId="1" xfId="0" applyNumberFormat="1" applyFont="1" applyBorder="1"/>
    <xf numFmtId="0" fontId="0" fillId="0" borderId="2" xfId="0" applyBorder="1" applyAlignment="1">
      <alignment horizontal="right" vertical="top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5" xfId="0" applyFont="1" applyBorder="1" applyAlignment="1">
      <alignment horizontal="left"/>
    </xf>
  </cellXfs>
  <cellStyles count="5">
    <cellStyle name="Обычный" xfId="0" builtinId="0"/>
    <cellStyle name="Обычный 10" xfId="4"/>
    <cellStyle name="Обычный 2" xfId="2"/>
    <cellStyle name="Обычный 2 10" xfId="3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view="pageBreakPreview" zoomScale="80" zoomScaleNormal="100" zoomScaleSheetLayoutView="80" workbookViewId="0">
      <pane ySplit="2" topLeftCell="A3" activePane="bottomLeft" state="frozen"/>
      <selection pane="bottomLeft" activeCell="C30" sqref="C30"/>
    </sheetView>
  </sheetViews>
  <sheetFormatPr defaultRowHeight="15" x14ac:dyDescent="0.25"/>
  <cols>
    <col min="1" max="1" width="5.28515625" style="1" customWidth="1"/>
    <col min="2" max="2" width="46.7109375" customWidth="1"/>
    <col min="3" max="3" width="22.5703125" customWidth="1"/>
    <col min="4" max="4" width="29.85546875" customWidth="1"/>
    <col min="5" max="5" width="26.5703125" customWidth="1"/>
    <col min="6" max="6" width="11.140625" customWidth="1"/>
    <col min="8" max="8" width="22.42578125" customWidth="1"/>
    <col min="9" max="9" width="39.7109375" customWidth="1"/>
    <col min="10" max="10" width="27.42578125" customWidth="1"/>
    <col min="11" max="11" width="17.140625" customWidth="1"/>
  </cols>
  <sheetData>
    <row r="1" spans="1:11" ht="27.75" customHeight="1" x14ac:dyDescent="0.25">
      <c r="J1" s="13" t="s">
        <v>3</v>
      </c>
      <c r="K1" s="13"/>
    </row>
    <row r="2" spans="1:11" ht="91.5" customHeight="1" x14ac:dyDescent="0.25">
      <c r="A2" s="6" t="s">
        <v>0</v>
      </c>
      <c r="B2" s="7" t="s">
        <v>6</v>
      </c>
      <c r="C2" s="7" t="s">
        <v>32</v>
      </c>
      <c r="D2" s="7" t="s">
        <v>7</v>
      </c>
      <c r="E2" s="7" t="s">
        <v>8</v>
      </c>
      <c r="F2" s="7" t="s">
        <v>1</v>
      </c>
      <c r="G2" s="7" t="s">
        <v>2</v>
      </c>
      <c r="H2" s="7" t="s">
        <v>34</v>
      </c>
      <c r="I2" s="7" t="s">
        <v>37</v>
      </c>
      <c r="J2" s="7" t="s">
        <v>36</v>
      </c>
      <c r="K2" s="7" t="s">
        <v>35</v>
      </c>
    </row>
    <row r="3" spans="1:11" s="2" customFormat="1" ht="24.95" customHeight="1" x14ac:dyDescent="0.25">
      <c r="A3" s="3">
        <v>1</v>
      </c>
      <c r="B3" s="4" t="s">
        <v>9</v>
      </c>
      <c r="C3" s="9" t="s">
        <v>33</v>
      </c>
      <c r="D3" s="4" t="s">
        <v>20</v>
      </c>
      <c r="E3" s="9" t="s">
        <v>21</v>
      </c>
      <c r="F3" s="5" t="s">
        <v>5</v>
      </c>
      <c r="G3" s="5">
        <v>1</v>
      </c>
      <c r="H3" s="10"/>
      <c r="I3" s="11"/>
      <c r="J3" s="10"/>
      <c r="K3" s="11">
        <f>SUM(H3+I3+J3)*G3</f>
        <v>0</v>
      </c>
    </row>
    <row r="4" spans="1:11" ht="24.95" customHeight="1" x14ac:dyDescent="0.25">
      <c r="A4" s="3">
        <f>A3+1</f>
        <v>2</v>
      </c>
      <c r="B4" s="4" t="s">
        <v>10</v>
      </c>
      <c r="C4" s="9" t="s">
        <v>33</v>
      </c>
      <c r="D4" s="4" t="s">
        <v>20</v>
      </c>
      <c r="E4" s="9" t="s">
        <v>21</v>
      </c>
      <c r="F4" s="5" t="s">
        <v>5</v>
      </c>
      <c r="G4" s="5">
        <v>1</v>
      </c>
      <c r="H4" s="10"/>
      <c r="I4" s="11"/>
      <c r="J4" s="10"/>
      <c r="K4" s="11">
        <f t="shared" ref="K4:K13" si="0">SUM(H4+I4+J4)*G4</f>
        <v>0</v>
      </c>
    </row>
    <row r="5" spans="1:11" ht="24.95" customHeight="1" x14ac:dyDescent="0.25">
      <c r="A5" s="3">
        <v>3</v>
      </c>
      <c r="B5" s="4" t="s">
        <v>11</v>
      </c>
      <c r="C5" s="9" t="s">
        <v>33</v>
      </c>
      <c r="D5" s="4" t="s">
        <v>20</v>
      </c>
      <c r="E5" s="9" t="s">
        <v>21</v>
      </c>
      <c r="F5" s="5" t="s">
        <v>5</v>
      </c>
      <c r="G5" s="5">
        <v>1</v>
      </c>
      <c r="H5" s="10"/>
      <c r="I5" s="11"/>
      <c r="J5" s="10"/>
      <c r="K5" s="11">
        <f t="shared" si="0"/>
        <v>0</v>
      </c>
    </row>
    <row r="6" spans="1:11" ht="24.95" customHeight="1" x14ac:dyDescent="0.25">
      <c r="A6" s="3">
        <v>4</v>
      </c>
      <c r="B6" s="4" t="s">
        <v>12</v>
      </c>
      <c r="C6" s="9" t="s">
        <v>33</v>
      </c>
      <c r="D6" s="4" t="s">
        <v>22</v>
      </c>
      <c r="E6" s="9" t="s">
        <v>23</v>
      </c>
      <c r="F6" s="5" t="s">
        <v>5</v>
      </c>
      <c r="G6" s="5">
        <v>1</v>
      </c>
      <c r="H6" s="10"/>
      <c r="I6" s="11"/>
      <c r="J6" s="10"/>
      <c r="K6" s="11">
        <f t="shared" si="0"/>
        <v>0</v>
      </c>
    </row>
    <row r="7" spans="1:11" ht="24.95" customHeight="1" x14ac:dyDescent="0.25">
      <c r="A7" s="3">
        <v>5</v>
      </c>
      <c r="B7" s="4" t="s">
        <v>13</v>
      </c>
      <c r="C7" s="9" t="s">
        <v>33</v>
      </c>
      <c r="D7" s="4" t="s">
        <v>22</v>
      </c>
      <c r="E7" s="9" t="s">
        <v>23</v>
      </c>
      <c r="F7" s="5" t="s">
        <v>5</v>
      </c>
      <c r="G7" s="5">
        <v>1</v>
      </c>
      <c r="H7" s="10"/>
      <c r="I7" s="11"/>
      <c r="J7" s="10"/>
      <c r="K7" s="11">
        <f t="shared" si="0"/>
        <v>0</v>
      </c>
    </row>
    <row r="8" spans="1:11" ht="24.95" customHeight="1" x14ac:dyDescent="0.25">
      <c r="A8" s="3">
        <v>6</v>
      </c>
      <c r="B8" s="4" t="s">
        <v>9</v>
      </c>
      <c r="C8" s="9" t="s">
        <v>33</v>
      </c>
      <c r="D8" s="4" t="s">
        <v>24</v>
      </c>
      <c r="E8" s="9" t="s">
        <v>25</v>
      </c>
      <c r="F8" s="5" t="s">
        <v>5</v>
      </c>
      <c r="G8" s="5">
        <v>1</v>
      </c>
      <c r="H8" s="10"/>
      <c r="I8" s="11"/>
      <c r="J8" s="10"/>
      <c r="K8" s="11">
        <f t="shared" si="0"/>
        <v>0</v>
      </c>
    </row>
    <row r="9" spans="1:11" ht="24.95" customHeight="1" x14ac:dyDescent="0.25">
      <c r="A9" s="3">
        <v>7</v>
      </c>
      <c r="B9" s="4" t="s">
        <v>14</v>
      </c>
      <c r="C9" s="9" t="s">
        <v>33</v>
      </c>
      <c r="D9" s="4" t="s">
        <v>26</v>
      </c>
      <c r="E9" s="9" t="s">
        <v>27</v>
      </c>
      <c r="F9" s="5" t="s">
        <v>5</v>
      </c>
      <c r="G9" s="5">
        <v>1</v>
      </c>
      <c r="H9" s="10"/>
      <c r="I9" s="11"/>
      <c r="J9" s="10"/>
      <c r="K9" s="11">
        <f t="shared" si="0"/>
        <v>0</v>
      </c>
    </row>
    <row r="10" spans="1:11" ht="24.95" customHeight="1" x14ac:dyDescent="0.25">
      <c r="A10" s="3">
        <v>8</v>
      </c>
      <c r="B10" s="4" t="s">
        <v>15</v>
      </c>
      <c r="C10" s="9" t="s">
        <v>33</v>
      </c>
      <c r="D10" s="4" t="s">
        <v>26</v>
      </c>
      <c r="E10" s="9" t="s">
        <v>27</v>
      </c>
      <c r="F10" s="5" t="s">
        <v>5</v>
      </c>
      <c r="G10" s="5">
        <v>1</v>
      </c>
      <c r="H10" s="10"/>
      <c r="I10" s="11"/>
      <c r="J10" s="10"/>
      <c r="K10" s="11">
        <f t="shared" si="0"/>
        <v>0</v>
      </c>
    </row>
    <row r="11" spans="1:11" ht="24.95" customHeight="1" x14ac:dyDescent="0.25">
      <c r="A11" s="3">
        <v>9</v>
      </c>
      <c r="B11" s="4" t="s">
        <v>16</v>
      </c>
      <c r="C11" s="9" t="s">
        <v>33</v>
      </c>
      <c r="D11" s="4" t="s">
        <v>26</v>
      </c>
      <c r="E11" s="9" t="s">
        <v>27</v>
      </c>
      <c r="F11" s="5" t="s">
        <v>5</v>
      </c>
      <c r="G11" s="5">
        <v>1</v>
      </c>
      <c r="H11" s="10"/>
      <c r="I11" s="11"/>
      <c r="J11" s="10"/>
      <c r="K11" s="11">
        <f t="shared" si="0"/>
        <v>0</v>
      </c>
    </row>
    <row r="12" spans="1:11" ht="24.95" customHeight="1" x14ac:dyDescent="0.25">
      <c r="A12" s="3">
        <v>10</v>
      </c>
      <c r="B12" s="4" t="s">
        <v>17</v>
      </c>
      <c r="C12" s="9" t="s">
        <v>33</v>
      </c>
      <c r="D12" s="4" t="s">
        <v>28</v>
      </c>
      <c r="E12" s="9" t="s">
        <v>29</v>
      </c>
      <c r="F12" s="5" t="s">
        <v>5</v>
      </c>
      <c r="G12" s="5">
        <v>3</v>
      </c>
      <c r="H12" s="10"/>
      <c r="I12" s="11"/>
      <c r="J12" s="10"/>
      <c r="K12" s="11">
        <f t="shared" si="0"/>
        <v>0</v>
      </c>
    </row>
    <row r="13" spans="1:11" ht="24.95" customHeight="1" x14ac:dyDescent="0.25">
      <c r="A13" s="3">
        <v>11</v>
      </c>
      <c r="B13" s="4" t="s">
        <v>18</v>
      </c>
      <c r="C13" s="9" t="s">
        <v>33</v>
      </c>
      <c r="D13" s="4" t="s">
        <v>30</v>
      </c>
      <c r="E13" s="9" t="s">
        <v>31</v>
      </c>
      <c r="F13" s="5" t="s">
        <v>5</v>
      </c>
      <c r="G13" s="5">
        <v>3</v>
      </c>
      <c r="H13" s="10"/>
      <c r="I13" s="11"/>
      <c r="J13" s="10"/>
      <c r="K13" s="11">
        <f t="shared" si="0"/>
        <v>0</v>
      </c>
    </row>
    <row r="14" spans="1:11" ht="24.95" customHeight="1" x14ac:dyDescent="0.25">
      <c r="A14" s="3">
        <v>12</v>
      </c>
      <c r="B14" s="4" t="s">
        <v>19</v>
      </c>
      <c r="C14" s="9" t="s">
        <v>33</v>
      </c>
      <c r="D14" s="4" t="s">
        <v>30</v>
      </c>
      <c r="E14" s="9" t="s">
        <v>31</v>
      </c>
      <c r="F14" s="5" t="s">
        <v>5</v>
      </c>
      <c r="G14" s="5">
        <v>1</v>
      </c>
      <c r="H14" s="10"/>
      <c r="I14" s="11"/>
      <c r="J14" s="10"/>
      <c r="K14" s="11">
        <f>SUM(H14+I14+J14)*G14</f>
        <v>0</v>
      </c>
    </row>
    <row r="15" spans="1:11" ht="36.75" customHeight="1" x14ac:dyDescent="0.3">
      <c r="A15" s="14" t="s">
        <v>4</v>
      </c>
      <c r="B15" s="15"/>
      <c r="C15" s="15"/>
      <c r="D15" s="15"/>
      <c r="E15" s="15"/>
      <c r="F15" s="15"/>
      <c r="G15" s="16"/>
      <c r="H15" s="12"/>
      <c r="I15" s="12"/>
      <c r="J15" s="12"/>
      <c r="K15" s="12">
        <f>SUM(K3:K14)</f>
        <v>0</v>
      </c>
    </row>
    <row r="17" spans="10:10" x14ac:dyDescent="0.25">
      <c r="J17" s="8"/>
    </row>
  </sheetData>
  <autoFilter ref="A2:K2"/>
  <mergeCells count="2">
    <mergeCell ref="J1:K1"/>
    <mergeCell ref="A15:G15"/>
  </mergeCells>
  <pageMargins left="0.23622047244094491" right="0.23622047244094491" top="0.74803149606299213" bottom="0.74803149606299213" header="0.31496062992125984" footer="0.31496062992125984"/>
  <pageSetup paperSize="9" scale="55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станочное оборудование</vt:lpstr>
      <vt:lpstr>Лист2</vt:lpstr>
      <vt:lpstr>Лист3</vt:lpstr>
      <vt:lpstr>'станочное оборудование'!Область_печати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2024-01-17T07:36:52Z</dcterms:modified>
</cp:coreProperties>
</file>