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0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4" i="1" l="1"/>
  <c r="E33" i="1"/>
  <c r="C34" i="1"/>
  <c r="C33" i="1"/>
  <c r="I23" i="1"/>
  <c r="I25" i="1"/>
  <c r="I27" i="1"/>
  <c r="I29" i="1"/>
  <c r="I31" i="1"/>
  <c r="D31" i="1"/>
  <c r="F31" i="1" s="1"/>
  <c r="G31" i="1" s="1"/>
  <c r="H31" i="1" s="1"/>
  <c r="D29" i="1"/>
  <c r="F30" i="1" s="1"/>
  <c r="G30" i="1" s="1"/>
  <c r="H30" i="1" s="1"/>
  <c r="D27" i="1"/>
  <c r="F27" i="1" s="1"/>
  <c r="G27" i="1" s="1"/>
  <c r="H27" i="1" s="1"/>
  <c r="D25" i="1"/>
  <c r="F25" i="1" s="1"/>
  <c r="G25" i="1" s="1"/>
  <c r="H25" i="1" s="1"/>
  <c r="D23" i="1"/>
  <c r="F24" i="1" s="1"/>
  <c r="G24" i="1" s="1"/>
  <c r="H24" i="1" s="1"/>
  <c r="F28" i="1" l="1"/>
  <c r="G28" i="1" s="1"/>
  <c r="H28" i="1" s="1"/>
  <c r="F29" i="1"/>
  <c r="G29" i="1" s="1"/>
  <c r="H29" i="1" s="1"/>
  <c r="F32" i="1"/>
  <c r="G32" i="1" s="1"/>
  <c r="H32" i="1" s="1"/>
  <c r="F26" i="1"/>
  <c r="G26" i="1" s="1"/>
  <c r="H26" i="1" s="1"/>
  <c r="F23" i="1"/>
  <c r="G23" i="1" s="1"/>
  <c r="H23" i="1" s="1"/>
  <c r="I5" i="1"/>
  <c r="I7" i="1"/>
  <c r="I9" i="1"/>
  <c r="I11" i="1"/>
  <c r="I13" i="1"/>
  <c r="I15" i="1"/>
  <c r="I17" i="1"/>
  <c r="I19" i="1"/>
  <c r="I21" i="1"/>
  <c r="I3" i="1"/>
  <c r="D15" i="1"/>
  <c r="F16" i="1" s="1"/>
  <c r="G16" i="1" s="1"/>
  <c r="H16" i="1" s="1"/>
  <c r="D17" i="1"/>
  <c r="F18" i="1" s="1"/>
  <c r="G18" i="1" s="1"/>
  <c r="H18" i="1" s="1"/>
  <c r="D19" i="1"/>
  <c r="F19" i="1" s="1"/>
  <c r="G19" i="1" s="1"/>
  <c r="H19" i="1" s="1"/>
  <c r="D13" i="1"/>
  <c r="F13" i="1" s="1"/>
  <c r="G13" i="1" s="1"/>
  <c r="H13" i="1" s="1"/>
  <c r="D11" i="1"/>
  <c r="F12" i="1" s="1"/>
  <c r="G12" i="1" s="1"/>
  <c r="H12" i="1" s="1"/>
  <c r="D9" i="1"/>
  <c r="F10" i="1" s="1"/>
  <c r="G10" i="1" s="1"/>
  <c r="H10" i="1" s="1"/>
  <c r="D3" i="1"/>
  <c r="D5" i="1"/>
  <c r="F5" i="1" s="1"/>
  <c r="G5" i="1" s="1"/>
  <c r="H5" i="1" s="1"/>
  <c r="D21" i="1"/>
  <c r="F21" i="1" s="1"/>
  <c r="G21" i="1" s="1"/>
  <c r="H21" i="1" s="1"/>
  <c r="D7" i="1"/>
  <c r="F9" i="1" l="1"/>
  <c r="G9" i="1" s="1"/>
  <c r="H9" i="1" s="1"/>
  <c r="F4" i="1"/>
  <c r="G4" i="1" s="1"/>
  <c r="H4" i="1" s="1"/>
  <c r="D34" i="1"/>
  <c r="D33" i="1"/>
  <c r="F22" i="1"/>
  <c r="G22" i="1" s="1"/>
  <c r="H22" i="1" s="1"/>
  <c r="F20" i="1"/>
  <c r="G20" i="1" s="1"/>
  <c r="H20" i="1" s="1"/>
  <c r="F17" i="1"/>
  <c r="G17" i="1" s="1"/>
  <c r="H17" i="1" s="1"/>
  <c r="F14" i="1"/>
  <c r="G14" i="1" s="1"/>
  <c r="H14" i="1" s="1"/>
  <c r="F15" i="1"/>
  <c r="G15" i="1" s="1"/>
  <c r="H15" i="1" s="1"/>
  <c r="F3" i="1"/>
  <c r="F7" i="1"/>
  <c r="G7" i="1" s="1"/>
  <c r="H7" i="1" s="1"/>
  <c r="F8" i="1"/>
  <c r="G8" i="1" s="1"/>
  <c r="H8" i="1" s="1"/>
  <c r="F6" i="1"/>
  <c r="G6" i="1" s="1"/>
  <c r="H6" i="1" s="1"/>
  <c r="F11" i="1"/>
  <c r="G11" i="1" s="1"/>
  <c r="H11" i="1" s="1"/>
  <c r="G3" i="1" l="1"/>
  <c r="F34" i="1"/>
  <c r="F33" i="1"/>
  <c r="H3" i="1" l="1"/>
  <c r="G34" i="1"/>
  <c r="G33" i="1"/>
  <c r="H34" i="1" l="1"/>
  <c r="H33" i="1"/>
</calcChain>
</file>

<file path=xl/sharedStrings.xml><?xml version="1.0" encoding="utf-8"?>
<sst xmlns="http://schemas.openxmlformats.org/spreadsheetml/2006/main" count="13" uniqueCount="13">
  <si>
    <t>Угловая скорость</t>
  </si>
  <si>
    <t>м/с</t>
  </si>
  <si>
    <t>м/мин</t>
  </si>
  <si>
    <t>Линейная скорость</t>
  </si>
  <si>
    <t>Радиус</t>
  </si>
  <si>
    <t>м</t>
  </si>
  <si>
    <t>об/мин</t>
  </si>
  <si>
    <t>Частота</t>
  </si>
  <si>
    <t>рад/с</t>
  </si>
  <si>
    <t>сек</t>
  </si>
  <si>
    <t>Период</t>
  </si>
  <si>
    <t>max</t>
  </si>
  <si>
    <t>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</si>
</sst>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2" fontId="1" fillId="0" borderId="8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2" fontId="1" fillId="0" borderId="11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2" fontId="1" fillId="0" borderId="9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" fontId="2" fillId="0" borderId="6" xfId="0" applyNumberFormat="1" applyFont="1" applyBorder="1" applyAlignment="1">
      <alignment horizontal="center" vertical="center"/>
    </xf>
    <xf numFmtId="1" fontId="2" fillId="0" borderId="7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2" fontId="2" fillId="0" borderId="15" xfId="0" applyNumberFormat="1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2" fontId="2" fillId="0" borderId="16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4"/>
  <sheetViews>
    <sheetView tabSelected="1" workbookViewId="0">
      <selection activeCell="M21" sqref="M21"/>
    </sheetView>
  </sheetViews>
  <sheetFormatPr defaultColWidth="8.85546875" defaultRowHeight="15" x14ac:dyDescent="0.25"/>
  <cols>
    <col min="1" max="2" width="8.85546875" style="2"/>
    <col min="3" max="8" width="10.7109375" style="2" customWidth="1"/>
    <col min="9" max="9" width="13.7109375" style="6" hidden="1" customWidth="1"/>
    <col min="10" max="16384" width="8.85546875" style="2"/>
  </cols>
  <sheetData>
    <row r="1" spans="3:9" ht="28.5" x14ac:dyDescent="0.25">
      <c r="C1" s="36" t="s">
        <v>3</v>
      </c>
      <c r="D1" s="37"/>
      <c r="E1" s="9" t="s">
        <v>4</v>
      </c>
      <c r="F1" s="11" t="s">
        <v>0</v>
      </c>
      <c r="G1" s="11" t="s">
        <v>7</v>
      </c>
      <c r="H1" s="11" t="s">
        <v>10</v>
      </c>
    </row>
    <row r="2" spans="3:9" ht="15.75" thickBot="1" x14ac:dyDescent="0.3">
      <c r="C2" s="7" t="s">
        <v>2</v>
      </c>
      <c r="D2" s="8" t="s">
        <v>1</v>
      </c>
      <c r="E2" s="10" t="s">
        <v>5</v>
      </c>
      <c r="F2" s="10" t="s">
        <v>8</v>
      </c>
      <c r="G2" s="10" t="s">
        <v>6</v>
      </c>
      <c r="H2" s="10" t="s">
        <v>9</v>
      </c>
    </row>
    <row r="3" spans="3:9" x14ac:dyDescent="0.25">
      <c r="C3" s="39">
        <v>1</v>
      </c>
      <c r="D3" s="40">
        <f>C3/60</f>
        <v>1.6666666666666666E-2</v>
      </c>
      <c r="E3" s="12">
        <v>0.04</v>
      </c>
      <c r="F3" s="13">
        <f>D3/E3</f>
        <v>0.41666666666666663</v>
      </c>
      <c r="G3" s="14">
        <f>F3/(2*3.14)*60</f>
        <v>3.9808917197452223</v>
      </c>
      <c r="H3" s="15">
        <f>1/G3*60</f>
        <v>15.072000000000003</v>
      </c>
      <c r="I3" s="35">
        <f>C3*60*8</f>
        <v>480</v>
      </c>
    </row>
    <row r="4" spans="3:9" x14ac:dyDescent="0.25">
      <c r="C4" s="31"/>
      <c r="D4" s="33"/>
      <c r="E4" s="1">
        <v>0.45</v>
      </c>
      <c r="F4" s="4">
        <f>D3/E4</f>
        <v>3.7037037037037035E-2</v>
      </c>
      <c r="G4" s="5">
        <f t="shared" ref="G4:G32" si="0">F4/(2*3.14)*60</f>
        <v>0.35385704175513089</v>
      </c>
      <c r="H4" s="16">
        <f t="shared" ref="H4:H32" si="1">1/G4*60</f>
        <v>169.56000000000003</v>
      </c>
      <c r="I4" s="35"/>
    </row>
    <row r="5" spans="3:9" x14ac:dyDescent="0.25">
      <c r="C5" s="31">
        <v>2</v>
      </c>
      <c r="D5" s="33">
        <f>C5/60</f>
        <v>3.3333333333333333E-2</v>
      </c>
      <c r="E5" s="1">
        <v>0.04</v>
      </c>
      <c r="F5" s="4">
        <f>D5/E5</f>
        <v>0.83333333333333326</v>
      </c>
      <c r="G5" s="5">
        <f t="shared" si="0"/>
        <v>7.9617834394904445</v>
      </c>
      <c r="H5" s="17">
        <f t="shared" si="1"/>
        <v>7.5360000000000014</v>
      </c>
      <c r="I5" s="35">
        <f t="shared" ref="I5" si="2">C5*60*8</f>
        <v>960</v>
      </c>
    </row>
    <row r="6" spans="3:9" x14ac:dyDescent="0.25">
      <c r="C6" s="31"/>
      <c r="D6" s="33"/>
      <c r="E6" s="1">
        <v>0.45</v>
      </c>
      <c r="F6" s="4">
        <f t="shared" ref="F6:F32" si="3">D5/E6</f>
        <v>7.407407407407407E-2</v>
      </c>
      <c r="G6" s="5">
        <f t="shared" si="0"/>
        <v>0.70771408351026177</v>
      </c>
      <c r="H6" s="16">
        <f t="shared" si="1"/>
        <v>84.780000000000015</v>
      </c>
      <c r="I6" s="35"/>
    </row>
    <row r="7" spans="3:9" x14ac:dyDescent="0.25">
      <c r="C7" s="31">
        <v>3</v>
      </c>
      <c r="D7" s="38">
        <f>C7/60</f>
        <v>0.05</v>
      </c>
      <c r="E7" s="1">
        <v>0.04</v>
      </c>
      <c r="F7" s="4">
        <f>D7/E7</f>
        <v>1.25</v>
      </c>
      <c r="G7" s="5">
        <f t="shared" si="0"/>
        <v>11.942675159235668</v>
      </c>
      <c r="H7" s="17">
        <f t="shared" si="1"/>
        <v>5.024</v>
      </c>
      <c r="I7" s="35">
        <f t="shared" ref="I7" si="4">C7*60*8</f>
        <v>1440</v>
      </c>
    </row>
    <row r="8" spans="3:9" x14ac:dyDescent="0.25">
      <c r="C8" s="31"/>
      <c r="D8" s="38"/>
      <c r="E8" s="1">
        <v>0.45</v>
      </c>
      <c r="F8" s="4">
        <f t="shared" si="3"/>
        <v>0.11111111111111112</v>
      </c>
      <c r="G8" s="5">
        <f t="shared" si="0"/>
        <v>1.0615711252653928</v>
      </c>
      <c r="H8" s="16">
        <f t="shared" si="1"/>
        <v>56.52</v>
      </c>
      <c r="I8" s="35"/>
    </row>
    <row r="9" spans="3:9" x14ac:dyDescent="0.25">
      <c r="C9" s="31">
        <v>4</v>
      </c>
      <c r="D9" s="33">
        <f>C9/60</f>
        <v>6.6666666666666666E-2</v>
      </c>
      <c r="E9" s="1">
        <v>0.04</v>
      </c>
      <c r="F9" s="4">
        <f>D9/E9</f>
        <v>1.6666666666666665</v>
      </c>
      <c r="G9" s="5">
        <f t="shared" si="0"/>
        <v>15.923566878980889</v>
      </c>
      <c r="H9" s="17">
        <f t="shared" si="1"/>
        <v>3.7680000000000007</v>
      </c>
      <c r="I9" s="35">
        <f t="shared" ref="I9" si="5">C9*60*8</f>
        <v>1920</v>
      </c>
    </row>
    <row r="10" spans="3:9" x14ac:dyDescent="0.25">
      <c r="C10" s="31"/>
      <c r="D10" s="33"/>
      <c r="E10" s="1">
        <v>0.45</v>
      </c>
      <c r="F10" s="4">
        <f t="shared" si="3"/>
        <v>0.14814814814814814</v>
      </c>
      <c r="G10" s="5">
        <f t="shared" si="0"/>
        <v>1.4154281670205235</v>
      </c>
      <c r="H10" s="16">
        <f t="shared" si="1"/>
        <v>42.390000000000008</v>
      </c>
      <c r="I10" s="35"/>
    </row>
    <row r="11" spans="3:9" x14ac:dyDescent="0.25">
      <c r="C11" s="31">
        <v>5</v>
      </c>
      <c r="D11" s="33">
        <f>C11/60</f>
        <v>8.3333333333333329E-2</v>
      </c>
      <c r="E11" s="1">
        <v>0.04</v>
      </c>
      <c r="F11" s="4">
        <f>D11/E11</f>
        <v>2.083333333333333</v>
      </c>
      <c r="G11" s="5">
        <f t="shared" si="0"/>
        <v>19.904458598726109</v>
      </c>
      <c r="H11" s="17">
        <f t="shared" si="1"/>
        <v>3.0144000000000006</v>
      </c>
      <c r="I11" s="35">
        <f t="shared" ref="I11" si="6">C11*60*8</f>
        <v>2400</v>
      </c>
    </row>
    <row r="12" spans="3:9" x14ac:dyDescent="0.25">
      <c r="C12" s="31"/>
      <c r="D12" s="33"/>
      <c r="E12" s="1">
        <v>0.45</v>
      </c>
      <c r="F12" s="4">
        <f t="shared" si="3"/>
        <v>0.18518518518518517</v>
      </c>
      <c r="G12" s="5">
        <f t="shared" si="0"/>
        <v>1.7692852087756545</v>
      </c>
      <c r="H12" s="17">
        <f t="shared" si="1"/>
        <v>33.911999999999999</v>
      </c>
      <c r="I12" s="35"/>
    </row>
    <row r="13" spans="3:9" x14ac:dyDescent="0.25">
      <c r="C13" s="31">
        <v>6</v>
      </c>
      <c r="D13" s="33">
        <f>C13/60</f>
        <v>0.1</v>
      </c>
      <c r="E13" s="1">
        <v>0.04</v>
      </c>
      <c r="F13" s="4">
        <f t="shared" ref="F13" si="7">D13/E13</f>
        <v>2.5</v>
      </c>
      <c r="G13" s="5">
        <f t="shared" si="0"/>
        <v>23.885350318471335</v>
      </c>
      <c r="H13" s="17">
        <f t="shared" si="1"/>
        <v>2.512</v>
      </c>
      <c r="I13" s="35">
        <f t="shared" ref="I13" si="8">C13*60*8</f>
        <v>2880</v>
      </c>
    </row>
    <row r="14" spans="3:9" x14ac:dyDescent="0.25">
      <c r="C14" s="31"/>
      <c r="D14" s="33"/>
      <c r="E14" s="1">
        <v>0.45</v>
      </c>
      <c r="F14" s="4">
        <f t="shared" si="3"/>
        <v>0.22222222222222224</v>
      </c>
      <c r="G14" s="5">
        <f t="shared" si="0"/>
        <v>2.1231422505307855</v>
      </c>
      <c r="H14" s="16">
        <f t="shared" si="1"/>
        <v>28.26</v>
      </c>
      <c r="I14" s="35"/>
    </row>
    <row r="15" spans="3:9" x14ac:dyDescent="0.25">
      <c r="C15" s="31">
        <v>7</v>
      </c>
      <c r="D15" s="33">
        <f t="shared" ref="D15" si="9">C15/60</f>
        <v>0.11666666666666667</v>
      </c>
      <c r="E15" s="1">
        <v>0.04</v>
      </c>
      <c r="F15" s="4">
        <f t="shared" ref="F15" si="10">D15/E15</f>
        <v>2.9166666666666665</v>
      </c>
      <c r="G15" s="5">
        <f t="shared" si="0"/>
        <v>27.866242038216559</v>
      </c>
      <c r="H15" s="17">
        <f t="shared" si="1"/>
        <v>2.1531428571428575</v>
      </c>
      <c r="I15" s="35">
        <f t="shared" ref="I15" si="11">C15*60*8</f>
        <v>3360</v>
      </c>
    </row>
    <row r="16" spans="3:9" x14ac:dyDescent="0.25">
      <c r="C16" s="31"/>
      <c r="D16" s="33"/>
      <c r="E16" s="1">
        <v>0.45</v>
      </c>
      <c r="F16" s="4">
        <f t="shared" si="3"/>
        <v>0.25925925925925924</v>
      </c>
      <c r="G16" s="5">
        <f t="shared" si="0"/>
        <v>2.4769992922859165</v>
      </c>
      <c r="H16" s="17">
        <f t="shared" si="1"/>
        <v>24.222857142857141</v>
      </c>
      <c r="I16" s="35"/>
    </row>
    <row r="17" spans="3:9" x14ac:dyDescent="0.25">
      <c r="C17" s="31">
        <v>8</v>
      </c>
      <c r="D17" s="33">
        <f t="shared" ref="D17" si="12">C17/60</f>
        <v>0.13333333333333333</v>
      </c>
      <c r="E17" s="1">
        <v>0.04</v>
      </c>
      <c r="F17" s="4">
        <f t="shared" ref="F17" si="13">D17/E17</f>
        <v>3.333333333333333</v>
      </c>
      <c r="G17" s="5">
        <f t="shared" si="0"/>
        <v>31.847133757961778</v>
      </c>
      <c r="H17" s="17">
        <f t="shared" si="1"/>
        <v>1.8840000000000003</v>
      </c>
      <c r="I17" s="35">
        <f t="shared" ref="I17" si="14">C17*60*8</f>
        <v>3840</v>
      </c>
    </row>
    <row r="18" spans="3:9" x14ac:dyDescent="0.25">
      <c r="C18" s="31"/>
      <c r="D18" s="33"/>
      <c r="E18" s="1">
        <v>0.45</v>
      </c>
      <c r="F18" s="4">
        <f t="shared" si="3"/>
        <v>0.29629629629629628</v>
      </c>
      <c r="G18" s="5">
        <f t="shared" si="0"/>
        <v>2.8308563340410471</v>
      </c>
      <c r="H18" s="17">
        <f t="shared" si="1"/>
        <v>21.195000000000004</v>
      </c>
      <c r="I18" s="35"/>
    </row>
    <row r="19" spans="3:9" x14ac:dyDescent="0.25">
      <c r="C19" s="31">
        <v>9</v>
      </c>
      <c r="D19" s="33">
        <f t="shared" ref="D19" si="15">C19/60</f>
        <v>0.15</v>
      </c>
      <c r="E19" s="1">
        <v>0.04</v>
      </c>
      <c r="F19" s="4">
        <f t="shared" ref="F19" si="16">D19/E19</f>
        <v>3.75</v>
      </c>
      <c r="G19" s="5">
        <f t="shared" si="0"/>
        <v>35.828025477707001</v>
      </c>
      <c r="H19" s="17">
        <f t="shared" si="1"/>
        <v>1.674666666666667</v>
      </c>
      <c r="I19" s="35">
        <f t="shared" ref="I19" si="17">C19*60*8</f>
        <v>4320</v>
      </c>
    </row>
    <row r="20" spans="3:9" x14ac:dyDescent="0.25">
      <c r="C20" s="31"/>
      <c r="D20" s="33"/>
      <c r="E20" s="1">
        <v>0.45</v>
      </c>
      <c r="F20" s="4">
        <f t="shared" si="3"/>
        <v>0.33333333333333331</v>
      </c>
      <c r="G20" s="5">
        <f t="shared" si="0"/>
        <v>3.1847133757961781</v>
      </c>
      <c r="H20" s="16">
        <f t="shared" si="1"/>
        <v>18.84</v>
      </c>
      <c r="I20" s="35"/>
    </row>
    <row r="21" spans="3:9" x14ac:dyDescent="0.25">
      <c r="C21" s="31">
        <v>10</v>
      </c>
      <c r="D21" s="33">
        <f>C21/60</f>
        <v>0.16666666666666666</v>
      </c>
      <c r="E21" s="1">
        <v>0.04</v>
      </c>
      <c r="F21" s="4">
        <f t="shared" ref="F21:F31" si="18">D21/E21</f>
        <v>4.1666666666666661</v>
      </c>
      <c r="G21" s="5">
        <f t="shared" si="0"/>
        <v>39.808917197452217</v>
      </c>
      <c r="H21" s="17">
        <f t="shared" si="1"/>
        <v>1.5072000000000003</v>
      </c>
      <c r="I21" s="35">
        <f t="shared" ref="I21:I31" si="19">C21*60*8</f>
        <v>4800</v>
      </c>
    </row>
    <row r="22" spans="3:9" ht="15.75" thickBot="1" x14ac:dyDescent="0.3">
      <c r="C22" s="32"/>
      <c r="D22" s="34"/>
      <c r="E22" s="18">
        <v>0.45</v>
      </c>
      <c r="F22" s="19">
        <f t="shared" si="3"/>
        <v>0.37037037037037035</v>
      </c>
      <c r="G22" s="20">
        <f t="shared" si="0"/>
        <v>3.5385704175513091</v>
      </c>
      <c r="H22" s="21">
        <f t="shared" si="1"/>
        <v>16.956</v>
      </c>
      <c r="I22" s="35"/>
    </row>
    <row r="23" spans="3:9" x14ac:dyDescent="0.25">
      <c r="C23" s="31">
        <v>11</v>
      </c>
      <c r="D23" s="33">
        <f>C23/60</f>
        <v>0.18333333333333332</v>
      </c>
      <c r="E23" s="3">
        <v>0.04</v>
      </c>
      <c r="F23" s="4">
        <f t="shared" si="18"/>
        <v>4.583333333333333</v>
      </c>
      <c r="G23" s="5">
        <f t="shared" si="0"/>
        <v>43.789808917197448</v>
      </c>
      <c r="H23" s="17">
        <f t="shared" si="1"/>
        <v>1.3701818181818182</v>
      </c>
      <c r="I23" s="35">
        <f t="shared" si="19"/>
        <v>5280</v>
      </c>
    </row>
    <row r="24" spans="3:9" ht="15.75" thickBot="1" x14ac:dyDescent="0.3">
      <c r="C24" s="32"/>
      <c r="D24" s="34"/>
      <c r="E24" s="18">
        <v>0.45</v>
      </c>
      <c r="F24" s="19">
        <f t="shared" si="3"/>
        <v>0.40740740740740738</v>
      </c>
      <c r="G24" s="20">
        <f t="shared" si="0"/>
        <v>3.8924274593064396</v>
      </c>
      <c r="H24" s="21">
        <f t="shared" si="1"/>
        <v>15.414545454545456</v>
      </c>
      <c r="I24" s="35"/>
    </row>
    <row r="25" spans="3:9" x14ac:dyDescent="0.25">
      <c r="C25" s="31">
        <v>12</v>
      </c>
      <c r="D25" s="33">
        <f>C25/60</f>
        <v>0.2</v>
      </c>
      <c r="E25" s="3">
        <v>0.04</v>
      </c>
      <c r="F25" s="4">
        <f t="shared" si="18"/>
        <v>5</v>
      </c>
      <c r="G25" s="5">
        <f t="shared" si="0"/>
        <v>47.770700636942671</v>
      </c>
      <c r="H25" s="17">
        <f t="shared" si="1"/>
        <v>1.256</v>
      </c>
      <c r="I25" s="35">
        <f t="shared" si="19"/>
        <v>5760</v>
      </c>
    </row>
    <row r="26" spans="3:9" ht="15.75" thickBot="1" x14ac:dyDescent="0.3">
      <c r="C26" s="32"/>
      <c r="D26" s="34"/>
      <c r="E26" s="18">
        <v>0.45</v>
      </c>
      <c r="F26" s="19">
        <f t="shared" si="3"/>
        <v>0.44444444444444448</v>
      </c>
      <c r="G26" s="20">
        <f t="shared" si="0"/>
        <v>4.2462845010615711</v>
      </c>
      <c r="H26" s="21">
        <f t="shared" si="1"/>
        <v>14.13</v>
      </c>
      <c r="I26" s="35"/>
    </row>
    <row r="27" spans="3:9" x14ac:dyDescent="0.25">
      <c r="C27" s="31">
        <v>13</v>
      </c>
      <c r="D27" s="33">
        <f>C27/60</f>
        <v>0.21666666666666667</v>
      </c>
      <c r="E27" s="3">
        <v>0.04</v>
      </c>
      <c r="F27" s="4">
        <f t="shared" si="18"/>
        <v>5.416666666666667</v>
      </c>
      <c r="G27" s="5">
        <f t="shared" si="0"/>
        <v>51.751592356687894</v>
      </c>
      <c r="H27" s="17">
        <f t="shared" si="1"/>
        <v>1.1593846153846155</v>
      </c>
      <c r="I27" s="35">
        <f t="shared" si="19"/>
        <v>6240</v>
      </c>
    </row>
    <row r="28" spans="3:9" ht="15.75" thickBot="1" x14ac:dyDescent="0.3">
      <c r="C28" s="32"/>
      <c r="D28" s="34"/>
      <c r="E28" s="18">
        <v>0.45</v>
      </c>
      <c r="F28" s="19">
        <f t="shared" si="3"/>
        <v>0.48148148148148151</v>
      </c>
      <c r="G28" s="20">
        <f t="shared" si="0"/>
        <v>4.6001415428167016</v>
      </c>
      <c r="H28" s="21">
        <f t="shared" si="1"/>
        <v>13.043076923076924</v>
      </c>
      <c r="I28" s="35"/>
    </row>
    <row r="29" spans="3:9" x14ac:dyDescent="0.25">
      <c r="C29" s="31">
        <v>14</v>
      </c>
      <c r="D29" s="33">
        <f>C29/60</f>
        <v>0.23333333333333334</v>
      </c>
      <c r="E29" s="3">
        <v>0.04</v>
      </c>
      <c r="F29" s="4">
        <f t="shared" si="18"/>
        <v>5.833333333333333</v>
      </c>
      <c r="G29" s="5">
        <f t="shared" si="0"/>
        <v>55.732484076433117</v>
      </c>
      <c r="H29" s="17">
        <f t="shared" si="1"/>
        <v>1.0765714285714287</v>
      </c>
      <c r="I29" s="35">
        <f t="shared" si="19"/>
        <v>6720</v>
      </c>
    </row>
    <row r="30" spans="3:9" ht="15.75" thickBot="1" x14ac:dyDescent="0.3">
      <c r="C30" s="32"/>
      <c r="D30" s="34"/>
      <c r="E30" s="18">
        <v>0.45</v>
      </c>
      <c r="F30" s="19">
        <f t="shared" si="3"/>
        <v>0.51851851851851849</v>
      </c>
      <c r="G30" s="20">
        <f t="shared" si="0"/>
        <v>4.9539985845718331</v>
      </c>
      <c r="H30" s="21">
        <f t="shared" si="1"/>
        <v>12.11142857142857</v>
      </c>
      <c r="I30" s="35"/>
    </row>
    <row r="31" spans="3:9" x14ac:dyDescent="0.25">
      <c r="C31" s="31">
        <v>15</v>
      </c>
      <c r="D31" s="33">
        <f>C31/60</f>
        <v>0.25</v>
      </c>
      <c r="E31" s="3">
        <v>0.04</v>
      </c>
      <c r="F31" s="4">
        <f t="shared" si="18"/>
        <v>6.25</v>
      </c>
      <c r="G31" s="5">
        <f t="shared" si="0"/>
        <v>59.71337579617834</v>
      </c>
      <c r="H31" s="17">
        <f t="shared" si="1"/>
        <v>1.0047999999999999</v>
      </c>
      <c r="I31" s="35">
        <f t="shared" si="19"/>
        <v>7200</v>
      </c>
    </row>
    <row r="32" spans="3:9" ht="15.75" thickBot="1" x14ac:dyDescent="0.3">
      <c r="C32" s="32"/>
      <c r="D32" s="34"/>
      <c r="E32" s="18">
        <v>0.45</v>
      </c>
      <c r="F32" s="19">
        <f t="shared" si="3"/>
        <v>0.55555555555555558</v>
      </c>
      <c r="G32" s="20">
        <f t="shared" si="0"/>
        <v>5.3078556263269645</v>
      </c>
      <c r="H32" s="21">
        <f t="shared" si="1"/>
        <v>11.303999999999998</v>
      </c>
      <c r="I32" s="35"/>
    </row>
    <row r="33" spans="2:8" x14ac:dyDescent="0.25">
      <c r="B33" s="22" t="s">
        <v>12</v>
      </c>
      <c r="C33" s="24">
        <f t="shared" ref="C33:H33" si="20">MIN(C3:C32)</f>
        <v>1</v>
      </c>
      <c r="D33" s="27">
        <f t="shared" si="20"/>
        <v>1.6666666666666666E-2</v>
      </c>
      <c r="E33" s="27">
        <f t="shared" si="20"/>
        <v>0.04</v>
      </c>
      <c r="F33" s="29">
        <f t="shared" si="20"/>
        <v>3.7037037037037035E-2</v>
      </c>
      <c r="G33" s="27">
        <f t="shared" si="20"/>
        <v>0.35385704175513089</v>
      </c>
      <c r="H33" s="27">
        <f t="shared" si="20"/>
        <v>1.0047999999999999</v>
      </c>
    </row>
    <row r="34" spans="2:8" ht="15.75" thickBot="1" x14ac:dyDescent="0.3">
      <c r="B34" s="23" t="s">
        <v>11</v>
      </c>
      <c r="C34" s="25">
        <f t="shared" ref="C34:H34" si="21">MAX(C3:C32)</f>
        <v>15</v>
      </c>
      <c r="D34" s="26">
        <f t="shared" si="21"/>
        <v>0.25</v>
      </c>
      <c r="E34" s="10">
        <f t="shared" si="21"/>
        <v>0.45</v>
      </c>
      <c r="F34" s="26">
        <f t="shared" si="21"/>
        <v>6.25</v>
      </c>
      <c r="G34" s="28">
        <f t="shared" si="21"/>
        <v>59.71337579617834</v>
      </c>
      <c r="H34" s="30">
        <f t="shared" si="21"/>
        <v>169.56000000000003</v>
      </c>
    </row>
  </sheetData>
  <mergeCells count="46">
    <mergeCell ref="I17:I18"/>
    <mergeCell ref="I19:I20"/>
    <mergeCell ref="I21:I22"/>
    <mergeCell ref="I3:I4"/>
    <mergeCell ref="I5:I6"/>
    <mergeCell ref="I7:I8"/>
    <mergeCell ref="I9:I10"/>
    <mergeCell ref="I11:I12"/>
    <mergeCell ref="I13:I14"/>
    <mergeCell ref="I15:I16"/>
    <mergeCell ref="D13:D14"/>
    <mergeCell ref="C15:C16"/>
    <mergeCell ref="C17:C18"/>
    <mergeCell ref="C19:C20"/>
    <mergeCell ref="D15:D16"/>
    <mergeCell ref="D17:D18"/>
    <mergeCell ref="D19:D20"/>
    <mergeCell ref="C1:D1"/>
    <mergeCell ref="D5:D6"/>
    <mergeCell ref="C5:C6"/>
    <mergeCell ref="C23:C24"/>
    <mergeCell ref="D23:D24"/>
    <mergeCell ref="C21:C22"/>
    <mergeCell ref="D21:D22"/>
    <mergeCell ref="C7:C8"/>
    <mergeCell ref="D7:D8"/>
    <mergeCell ref="C3:C4"/>
    <mergeCell ref="D3:D4"/>
    <mergeCell ref="C9:C10"/>
    <mergeCell ref="D9:D10"/>
    <mergeCell ref="C11:C12"/>
    <mergeCell ref="D11:D12"/>
    <mergeCell ref="C13:C14"/>
    <mergeCell ref="C31:C32"/>
    <mergeCell ref="D31:D32"/>
    <mergeCell ref="I23:I24"/>
    <mergeCell ref="I25:I26"/>
    <mergeCell ref="I27:I28"/>
    <mergeCell ref="I29:I30"/>
    <mergeCell ref="I31:I32"/>
    <mergeCell ref="C25:C26"/>
    <mergeCell ref="D25:D26"/>
    <mergeCell ref="C27:C28"/>
    <mergeCell ref="D27:D28"/>
    <mergeCell ref="C29:C30"/>
    <mergeCell ref="D29:D30"/>
  </mergeCells>
  <pageMargins left="0.7" right="0.7" top="0.75" bottom="0.75" header="0.3" footer="0.3"/>
  <pageSetup paperSize="9" orientation="portrait" r:id="rId1"/>
  <ignoredErrors>
    <ignoredError sqref="F4:F5 F6:F3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2020-09-22T11:31:49Z</dcterms:modified>
</cp:coreProperties>
</file>